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<sst xmlns="http://schemas.openxmlformats.org/spreadsheetml/2006/main" count="148" uniqueCount="95">
  <si>
    <t>淮北市2023年事业单位公开招聘工作人员
专业测试（无生上课）成绩及最终成绩</t>
  </si>
  <si>
    <t>序号</t>
  </si>
  <si>
    <t>岗位代码</t>
  </si>
  <si>
    <t>准考证号</t>
  </si>
  <si>
    <t>《职业能力倾向测验》成绩</t>
  </si>
  <si>
    <t>《综合应用能力》成绩</t>
  </si>
  <si>
    <t>笔试总成绩</t>
  </si>
  <si>
    <t>专业测试（无生上课）成绩</t>
  </si>
  <si>
    <t>最终成绩</t>
  </si>
  <si>
    <t>0201010</t>
  </si>
  <si>
    <t>5234020402524</t>
  </si>
  <si>
    <t>5234020402518</t>
  </si>
  <si>
    <t>5234020402513</t>
  </si>
  <si>
    <t>缺考</t>
  </si>
  <si>
    <t>0201011</t>
  </si>
  <si>
    <t>5434020403014</t>
  </si>
  <si>
    <t>5434020403112</t>
  </si>
  <si>
    <t>5434020403107</t>
  </si>
  <si>
    <t>0201012</t>
  </si>
  <si>
    <t>5234020402605</t>
  </si>
  <si>
    <t>0201013</t>
  </si>
  <si>
    <t>5534020403205</t>
  </si>
  <si>
    <t>5534020403201</t>
  </si>
  <si>
    <t>0201014</t>
  </si>
  <si>
    <t>5534020403208</t>
  </si>
  <si>
    <t>5534020403206</t>
  </si>
  <si>
    <t>5534020403207</t>
  </si>
  <si>
    <t>0201015</t>
  </si>
  <si>
    <t>5234020402611</t>
  </si>
  <si>
    <t>5234020402614</t>
  </si>
  <si>
    <t>5234020402613</t>
  </si>
  <si>
    <t>0201026</t>
  </si>
  <si>
    <t>4134020400210</t>
  </si>
  <si>
    <t>4134020400211</t>
  </si>
  <si>
    <t>4134020400123</t>
  </si>
  <si>
    <t>4134020400303</t>
  </si>
  <si>
    <t>4134020400324</t>
  </si>
  <si>
    <t>4134020400322</t>
  </si>
  <si>
    <t>0202001</t>
  </si>
  <si>
    <t>2134020501506</t>
  </si>
  <si>
    <t>0203001</t>
  </si>
  <si>
    <t>4134020400924</t>
  </si>
  <si>
    <t>4134020401316</t>
  </si>
  <si>
    <t>4134020400515</t>
  </si>
  <si>
    <t>4134020400506</t>
  </si>
  <si>
    <t>4134020401309</t>
  </si>
  <si>
    <t>4134020400607</t>
  </si>
  <si>
    <t>4134020401128</t>
  </si>
  <si>
    <t>4134020400509</t>
  </si>
  <si>
    <t>4134020401405</t>
  </si>
  <si>
    <t>4134020401208</t>
  </si>
  <si>
    <t>4134020401021</t>
  </si>
  <si>
    <t>4134020401117</t>
  </si>
  <si>
    <t>4134020400911</t>
  </si>
  <si>
    <t>4134020400520</t>
  </si>
  <si>
    <t>4134020400428</t>
  </si>
  <si>
    <t>4134020400921</t>
  </si>
  <si>
    <t>4134020400405</t>
  </si>
  <si>
    <t>4134020400901</t>
  </si>
  <si>
    <t>4134020400413</t>
  </si>
  <si>
    <t>4134020400829</t>
  </si>
  <si>
    <t>4134020401201</t>
  </si>
  <si>
    <t>0204001</t>
  </si>
  <si>
    <t>1134020107703</t>
  </si>
  <si>
    <t>1134020107627</t>
  </si>
  <si>
    <t>1134020107711</t>
  </si>
  <si>
    <t>0204002</t>
  </si>
  <si>
    <t>4134020401430</t>
  </si>
  <si>
    <t>4134020401516</t>
  </si>
  <si>
    <t>4134020401424</t>
  </si>
  <si>
    <t>0204003</t>
  </si>
  <si>
    <t>4134020401601</t>
  </si>
  <si>
    <t>4134020401608</t>
  </si>
  <si>
    <t>4134020401626</t>
  </si>
  <si>
    <t>0204004</t>
  </si>
  <si>
    <t>4134020401704</t>
  </si>
  <si>
    <t>4134020401628</t>
  </si>
  <si>
    <t>4134020401707</t>
  </si>
  <si>
    <t>0204005</t>
  </si>
  <si>
    <t>4134020401803</t>
  </si>
  <si>
    <t>4134020401907</t>
  </si>
  <si>
    <t>4134020401825</t>
  </si>
  <si>
    <t>0204006</t>
  </si>
  <si>
    <t>4134020402021</t>
  </si>
  <si>
    <t>4134020402011</t>
  </si>
  <si>
    <t>4134020401929</t>
  </si>
  <si>
    <t>0204007</t>
  </si>
  <si>
    <t>4134020402102</t>
  </si>
  <si>
    <t>4134020402209</t>
  </si>
  <si>
    <t>4134020402128</t>
  </si>
  <si>
    <t>0204008</t>
  </si>
  <si>
    <t>4134020402219</t>
  </si>
  <si>
    <t>4134020402215</t>
  </si>
  <si>
    <t>4134020402230</t>
  </si>
  <si>
    <t>备注：考试最终成绩=〔(《职业能力倾向测验》成绩+《综合应用能力》成绩）÷2÷1.5〕×0.5+专业测试成绩×0.5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</si>
</sst>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0"/>
      <color theme="1"/>
      <name val="Arial"/>
      <charset val="0"/>
    </font>
    <font>
      <sz val="10"/>
      <color rgb="FFFF0000"/>
      <name val="Arial"/>
      <charset val="0"/>
    </font>
    <font>
      <sz val="10"/>
      <color rgb="FF00B050"/>
      <name val="Arial"/>
      <charset val="0"/>
    </font>
    <font>
      <sz val="20"/>
      <color theme="1"/>
      <name val="方正小标宋简体"/>
      <charset val="0"/>
    </font>
    <font>
      <b/>
      <sz val="14"/>
      <name val="宋体"/>
      <charset val="0"/>
    </font>
    <font>
      <sz val="14"/>
      <name val="Arial"/>
      <charset val="0"/>
    </font>
    <font>
      <sz val="14"/>
      <name val="宋体"/>
      <charset val="0"/>
    </font>
    <font>
      <sz val="11"/>
      <color rgb="FFFF0000"/>
      <name val="宋体"/>
      <charset val="134"/>
      <scheme val="minor"/>
    </font>
    <font>
      <sz val="11"/>
      <color rgb="FF00B050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0" fillId="0" borderId="0" xfId="0" applyFont="1" applyAlignment="1">
      <alignment horizontal="center" vertical="center"/>
    </xf>
    <xf numFmtId="0" fontId="1" fillId="0" borderId="0" xfId="0" applyFont="1" applyFill="1" applyBorder="1" applyAlignment="1"/>
    <xf numFmtId="176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70"/>
  <sheetViews>
    <sheetView tabSelected="1" workbookViewId="0">
      <selection activeCell="M7" sqref="M7"/>
    </sheetView>
  </sheetViews>
  <sheetFormatPr defaultColWidth="8" defaultRowHeight="13.5"/>
  <cols>
    <col min="1" max="1" width="8" style="4"/>
    <col min="2" max="2" width="14" style="5" customWidth="1"/>
    <col min="3" max="3" width="23.1083333333333" style="5" customWidth="1"/>
    <col min="4" max="4" width="11.4416666666667" style="5" customWidth="1"/>
    <col min="5" max="5" width="13.6666666666667" style="5" customWidth="1"/>
    <col min="6" max="6" width="10.8916666666667" style="5" customWidth="1"/>
    <col min="7" max="7" width="12.5583333333333" style="6" customWidth="1"/>
    <col min="8" max="8" width="12.3333333333333" style="6" customWidth="1"/>
    <col min="9" max="16379" width="8" style="5"/>
    <col min="16380" max="16381" width="8" style="7"/>
    <col min="16382" max="16384" width="8" style="8"/>
  </cols>
  <sheetData>
    <row r="1" ht="58" customHeight="1" spans="1:8">
      <c r="A1" s="9" t="s">
        <v>0</v>
      </c>
      <c r="B1" s="9"/>
      <c r="C1" s="9"/>
      <c r="D1" s="9"/>
      <c r="E1" s="9"/>
      <c r="F1" s="9"/>
      <c r="G1" s="10"/>
      <c r="H1" s="10"/>
    </row>
    <row r="2" s="1" customFormat="1" ht="64" customHeight="1" spans="1:16382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XEZ2" s="15"/>
      <c r="XFA2" s="15"/>
      <c r="XFB2" s="4"/>
    </row>
    <row r="3" s="2" customFormat="1" ht="28" customHeight="1" spans="1:16381">
      <c r="A3" s="12">
        <v>1</v>
      </c>
      <c r="B3" s="12" t="s">
        <v>9</v>
      </c>
      <c r="C3" s="12" t="s">
        <v>10</v>
      </c>
      <c r="D3" s="12">
        <v>92</v>
      </c>
      <c r="E3" s="12">
        <v>69.7</v>
      </c>
      <c r="F3" s="12">
        <v>161.7</v>
      </c>
      <c r="G3" s="13">
        <v>85.6</v>
      </c>
      <c r="H3" s="13">
        <f>F3/2/1.5*0.5+G3*0.5</f>
        <v>69.75</v>
      </c>
      <c r="XEZ3" s="16"/>
      <c r="XFA3" s="16"/>
    </row>
    <row r="4" s="2" customFormat="1" ht="28" customHeight="1" spans="1:16381">
      <c r="A4" s="12">
        <v>2</v>
      </c>
      <c r="B4" s="12" t="s">
        <v>9</v>
      </c>
      <c r="C4" s="12" t="s">
        <v>11</v>
      </c>
      <c r="D4" s="12">
        <v>76.5</v>
      </c>
      <c r="E4" s="12">
        <v>95.9</v>
      </c>
      <c r="F4" s="12">
        <v>172.4</v>
      </c>
      <c r="G4" s="13">
        <v>71.6</v>
      </c>
      <c r="H4" s="13">
        <f>F4/2/1.5*0.5+G4*0.5</f>
        <v>64.5333333333333</v>
      </c>
      <c r="XEZ4" s="16"/>
      <c r="XFA4" s="16"/>
    </row>
    <row r="5" s="3" customFormat="1" ht="28" customHeight="1" spans="1:16381">
      <c r="A5" s="12">
        <v>3</v>
      </c>
      <c r="B5" s="12" t="s">
        <v>9</v>
      </c>
      <c r="C5" s="12" t="s">
        <v>12</v>
      </c>
      <c r="D5" s="12">
        <v>87</v>
      </c>
      <c r="E5" s="12">
        <v>69.8</v>
      </c>
      <c r="F5" s="12">
        <v>156.8</v>
      </c>
      <c r="G5" s="14" t="s">
        <v>13</v>
      </c>
      <c r="H5" s="13">
        <f>F5/2/1.5*0.5</f>
        <v>26.1333333333333</v>
      </c>
      <c r="XEZ5" s="17"/>
      <c r="XFA5" s="17"/>
    </row>
    <row r="6" s="2" customFormat="1" ht="28" customHeight="1" spans="1:16381">
      <c r="A6" s="12">
        <v>4</v>
      </c>
      <c r="B6" s="12" t="s">
        <v>14</v>
      </c>
      <c r="C6" s="12" t="s">
        <v>15</v>
      </c>
      <c r="D6" s="12">
        <v>101.5</v>
      </c>
      <c r="E6" s="12">
        <v>97.1</v>
      </c>
      <c r="F6" s="12">
        <v>198.6</v>
      </c>
      <c r="G6" s="13">
        <v>85</v>
      </c>
      <c r="H6" s="13">
        <f t="shared" ref="H6:H16" si="0">F6/2/1.5*0.5+G6*0.5</f>
        <v>75.6</v>
      </c>
      <c r="XEZ6" s="16"/>
      <c r="XFA6" s="16"/>
    </row>
    <row r="7" s="2" customFormat="1" ht="28" customHeight="1" spans="1:16381">
      <c r="A7" s="12">
        <v>5</v>
      </c>
      <c r="B7" s="12" t="s">
        <v>14</v>
      </c>
      <c r="C7" s="12" t="s">
        <v>16</v>
      </c>
      <c r="D7" s="12">
        <v>94.5</v>
      </c>
      <c r="E7" s="12">
        <v>91.5</v>
      </c>
      <c r="F7" s="12">
        <v>186</v>
      </c>
      <c r="G7" s="13">
        <v>84</v>
      </c>
      <c r="H7" s="13">
        <f t="shared" si="0"/>
        <v>73</v>
      </c>
      <c r="XEZ7" s="16"/>
      <c r="XFA7" s="16"/>
    </row>
    <row r="8" s="2" customFormat="1" ht="28" customHeight="1" spans="1:16381">
      <c r="A8" s="12">
        <v>6</v>
      </c>
      <c r="B8" s="12" t="s">
        <v>14</v>
      </c>
      <c r="C8" s="12" t="s">
        <v>17</v>
      </c>
      <c r="D8" s="12">
        <v>90</v>
      </c>
      <c r="E8" s="12">
        <v>97.3</v>
      </c>
      <c r="F8" s="12">
        <v>187.3</v>
      </c>
      <c r="G8" s="13">
        <v>82.4</v>
      </c>
      <c r="H8" s="13">
        <f t="shared" si="0"/>
        <v>72.4166666666667</v>
      </c>
      <c r="XEZ8" s="16"/>
      <c r="XFA8" s="16"/>
    </row>
    <row r="9" s="2" customFormat="1" ht="28" customHeight="1" spans="1:16381">
      <c r="A9" s="12">
        <v>7</v>
      </c>
      <c r="B9" s="12" t="s">
        <v>18</v>
      </c>
      <c r="C9" s="12" t="s">
        <v>19</v>
      </c>
      <c r="D9" s="12">
        <v>88.5</v>
      </c>
      <c r="E9" s="12">
        <v>95.2</v>
      </c>
      <c r="F9" s="12">
        <v>183.7</v>
      </c>
      <c r="G9" s="13">
        <v>77.8</v>
      </c>
      <c r="H9" s="13">
        <f t="shared" si="0"/>
        <v>69.5166666666667</v>
      </c>
      <c r="XEZ9" s="16"/>
      <c r="XFA9" s="16"/>
    </row>
    <row r="10" s="2" customFormat="1" ht="28" customHeight="1" spans="1:16381">
      <c r="A10" s="12">
        <v>8</v>
      </c>
      <c r="B10" s="12" t="s">
        <v>20</v>
      </c>
      <c r="C10" s="12" t="s">
        <v>21</v>
      </c>
      <c r="D10" s="12">
        <v>91</v>
      </c>
      <c r="E10" s="12">
        <v>95.9</v>
      </c>
      <c r="F10" s="12">
        <v>186.9</v>
      </c>
      <c r="G10" s="13">
        <v>88.2</v>
      </c>
      <c r="H10" s="13">
        <f t="shared" si="0"/>
        <v>75.25</v>
      </c>
      <c r="XEZ10" s="16"/>
      <c r="XFA10" s="16"/>
    </row>
    <row r="11" s="2" customFormat="1" ht="28" customHeight="1" spans="1:16381">
      <c r="A11" s="12">
        <v>9</v>
      </c>
      <c r="B11" s="12" t="s">
        <v>20</v>
      </c>
      <c r="C11" s="12" t="s">
        <v>22</v>
      </c>
      <c r="D11" s="12">
        <v>86</v>
      </c>
      <c r="E11" s="12">
        <v>88.1</v>
      </c>
      <c r="F11" s="12">
        <v>174.1</v>
      </c>
      <c r="G11" s="13">
        <v>83.4</v>
      </c>
      <c r="H11" s="13">
        <f t="shared" si="0"/>
        <v>70.7166666666667</v>
      </c>
      <c r="XEZ11" s="16"/>
      <c r="XFA11" s="16"/>
    </row>
    <row r="12" s="2" customFormat="1" ht="28" customHeight="1" spans="1:16381">
      <c r="A12" s="12">
        <v>10</v>
      </c>
      <c r="B12" s="12" t="s">
        <v>23</v>
      </c>
      <c r="C12" s="12" t="s">
        <v>24</v>
      </c>
      <c r="D12" s="12">
        <v>83.5</v>
      </c>
      <c r="E12" s="12">
        <v>74.9</v>
      </c>
      <c r="F12" s="12">
        <v>158.4</v>
      </c>
      <c r="G12" s="13">
        <v>86.8</v>
      </c>
      <c r="H12" s="13">
        <f t="shared" si="0"/>
        <v>69.8</v>
      </c>
      <c r="XEZ12" s="16"/>
      <c r="XFA12" s="16"/>
    </row>
    <row r="13" s="2" customFormat="1" ht="28" customHeight="1" spans="1:16381">
      <c r="A13" s="12">
        <v>11</v>
      </c>
      <c r="B13" s="12" t="s">
        <v>23</v>
      </c>
      <c r="C13" s="12" t="s">
        <v>25</v>
      </c>
      <c r="D13" s="12">
        <v>85.5</v>
      </c>
      <c r="E13" s="12">
        <v>71.2</v>
      </c>
      <c r="F13" s="12">
        <v>156.7</v>
      </c>
      <c r="G13" s="13">
        <v>85.8</v>
      </c>
      <c r="H13" s="13">
        <f t="shared" si="0"/>
        <v>69.0166666666667</v>
      </c>
      <c r="XEZ13" s="16"/>
      <c r="XFA13" s="16"/>
    </row>
    <row r="14" s="2" customFormat="1" ht="28" customHeight="1" spans="1:16381">
      <c r="A14" s="12">
        <v>12</v>
      </c>
      <c r="B14" s="12" t="s">
        <v>23</v>
      </c>
      <c r="C14" s="12" t="s">
        <v>26</v>
      </c>
      <c r="D14" s="12">
        <v>73</v>
      </c>
      <c r="E14" s="12">
        <v>89.6</v>
      </c>
      <c r="F14" s="12">
        <v>162.6</v>
      </c>
      <c r="G14" s="13">
        <v>83.2</v>
      </c>
      <c r="H14" s="13">
        <f t="shared" si="0"/>
        <v>68.7</v>
      </c>
      <c r="XEZ14" s="16"/>
      <c r="XFA14" s="16"/>
    </row>
    <row r="15" s="2" customFormat="1" ht="28" customHeight="1" spans="1:16381">
      <c r="A15" s="12">
        <v>13</v>
      </c>
      <c r="B15" s="12" t="s">
        <v>27</v>
      </c>
      <c r="C15" s="12" t="s">
        <v>28</v>
      </c>
      <c r="D15" s="12">
        <v>98</v>
      </c>
      <c r="E15" s="12">
        <v>72.8</v>
      </c>
      <c r="F15" s="12">
        <v>170.8</v>
      </c>
      <c r="G15" s="13">
        <v>84.8</v>
      </c>
      <c r="H15" s="13">
        <f t="shared" si="0"/>
        <v>70.8666666666667</v>
      </c>
      <c r="XEZ15" s="16"/>
      <c r="XFA15" s="16"/>
    </row>
    <row r="16" s="2" customFormat="1" ht="28" customHeight="1" spans="1:16381">
      <c r="A16" s="12">
        <v>14</v>
      </c>
      <c r="B16" s="12" t="s">
        <v>27</v>
      </c>
      <c r="C16" s="12" t="s">
        <v>29</v>
      </c>
      <c r="D16" s="12">
        <v>108.5</v>
      </c>
      <c r="E16" s="12">
        <v>69.3</v>
      </c>
      <c r="F16" s="12">
        <v>177.8</v>
      </c>
      <c r="G16" s="13">
        <v>81.8</v>
      </c>
      <c r="H16" s="13">
        <f t="shared" si="0"/>
        <v>70.5333333333333</v>
      </c>
      <c r="XEZ16" s="16"/>
      <c r="XFA16" s="16"/>
    </row>
    <row r="17" s="2" customFormat="1" ht="28" customHeight="1" spans="1:16381">
      <c r="A17" s="12">
        <v>15</v>
      </c>
      <c r="B17" s="12" t="s">
        <v>27</v>
      </c>
      <c r="C17" s="12" t="s">
        <v>30</v>
      </c>
      <c r="D17" s="12">
        <v>103.5</v>
      </c>
      <c r="E17" s="12">
        <v>63.5</v>
      </c>
      <c r="F17" s="12">
        <v>167</v>
      </c>
      <c r="G17" s="14" t="s">
        <v>13</v>
      </c>
      <c r="H17" s="13">
        <f>F17/2/1.5*0.5</f>
        <v>27.8333333333333</v>
      </c>
      <c r="XEZ17" s="16"/>
      <c r="XFA17" s="16"/>
    </row>
    <row r="18" s="2" customFormat="1" ht="28" customHeight="1" spans="1:16381">
      <c r="A18" s="12">
        <v>16</v>
      </c>
      <c r="B18" s="12" t="s">
        <v>31</v>
      </c>
      <c r="C18" s="12" t="s">
        <v>32</v>
      </c>
      <c r="D18" s="12">
        <v>94</v>
      </c>
      <c r="E18" s="12">
        <v>104.5</v>
      </c>
      <c r="F18" s="12">
        <v>198.5</v>
      </c>
      <c r="G18" s="13">
        <v>83.8</v>
      </c>
      <c r="H18" s="13">
        <f t="shared" ref="H18:H35" si="1">F18/2/1.5*0.5+G18*0.5</f>
        <v>74.9833333333333</v>
      </c>
      <c r="XEZ18" s="16"/>
      <c r="XFA18" s="16"/>
    </row>
    <row r="19" s="2" customFormat="1" ht="28" customHeight="1" spans="1:16381">
      <c r="A19" s="12">
        <v>17</v>
      </c>
      <c r="B19" s="12" t="s">
        <v>31</v>
      </c>
      <c r="C19" s="12" t="s">
        <v>33</v>
      </c>
      <c r="D19" s="12">
        <v>105.5</v>
      </c>
      <c r="E19" s="12">
        <v>108.5</v>
      </c>
      <c r="F19" s="12">
        <v>214</v>
      </c>
      <c r="G19" s="13">
        <v>77.6</v>
      </c>
      <c r="H19" s="13">
        <f t="shared" si="1"/>
        <v>74.4666666666667</v>
      </c>
      <c r="XEZ19" s="16"/>
      <c r="XFA19" s="16"/>
    </row>
    <row r="20" s="2" customFormat="1" ht="28" customHeight="1" spans="1:16381">
      <c r="A20" s="12">
        <v>18</v>
      </c>
      <c r="B20" s="12" t="s">
        <v>31</v>
      </c>
      <c r="C20" s="12" t="s">
        <v>34</v>
      </c>
      <c r="D20" s="12">
        <v>91</v>
      </c>
      <c r="E20" s="12">
        <v>105</v>
      </c>
      <c r="F20" s="12">
        <v>196</v>
      </c>
      <c r="G20" s="13">
        <v>80.2</v>
      </c>
      <c r="H20" s="13">
        <f t="shared" si="1"/>
        <v>72.7666666666667</v>
      </c>
      <c r="XEZ20" s="16"/>
      <c r="XFA20" s="16"/>
    </row>
    <row r="21" s="2" customFormat="1" ht="28" customHeight="1" spans="1:16381">
      <c r="A21" s="12">
        <v>19</v>
      </c>
      <c r="B21" s="12" t="s">
        <v>31</v>
      </c>
      <c r="C21" s="12" t="s">
        <v>35</v>
      </c>
      <c r="D21" s="12">
        <v>98.5</v>
      </c>
      <c r="E21" s="12">
        <v>101</v>
      </c>
      <c r="F21" s="12">
        <v>199.5</v>
      </c>
      <c r="G21" s="13">
        <v>78.4</v>
      </c>
      <c r="H21" s="13">
        <f t="shared" si="1"/>
        <v>72.45</v>
      </c>
      <c r="XEZ21" s="16"/>
      <c r="XFA21" s="16"/>
    </row>
    <row r="22" s="2" customFormat="1" ht="28" customHeight="1" spans="1:16381">
      <c r="A22" s="12">
        <v>20</v>
      </c>
      <c r="B22" s="12" t="s">
        <v>31</v>
      </c>
      <c r="C22" s="12" t="s">
        <v>36</v>
      </c>
      <c r="D22" s="12">
        <v>92</v>
      </c>
      <c r="E22" s="12">
        <v>101.5</v>
      </c>
      <c r="F22" s="12">
        <v>193.5</v>
      </c>
      <c r="G22" s="13">
        <v>77.4</v>
      </c>
      <c r="H22" s="13">
        <f t="shared" si="1"/>
        <v>70.95</v>
      </c>
      <c r="XEZ22" s="16"/>
      <c r="XFA22" s="16"/>
    </row>
    <row r="23" s="2" customFormat="1" ht="28" customHeight="1" spans="1:16381">
      <c r="A23" s="12">
        <v>21</v>
      </c>
      <c r="B23" s="12" t="s">
        <v>31</v>
      </c>
      <c r="C23" s="12" t="s">
        <v>37</v>
      </c>
      <c r="D23" s="12">
        <v>87</v>
      </c>
      <c r="E23" s="12">
        <v>108</v>
      </c>
      <c r="F23" s="12">
        <v>195</v>
      </c>
      <c r="G23" s="13">
        <v>75.4</v>
      </c>
      <c r="H23" s="13">
        <f t="shared" si="1"/>
        <v>70.2</v>
      </c>
      <c r="XEZ23" s="16"/>
      <c r="XFA23" s="16"/>
    </row>
    <row r="24" s="2" customFormat="1" ht="28" customHeight="1" spans="1:16381">
      <c r="A24" s="12">
        <v>22</v>
      </c>
      <c r="B24" s="12" t="s">
        <v>38</v>
      </c>
      <c r="C24" s="12" t="s">
        <v>39</v>
      </c>
      <c r="D24" s="12">
        <v>85.5</v>
      </c>
      <c r="E24" s="12">
        <v>107</v>
      </c>
      <c r="F24" s="12">
        <v>192.5</v>
      </c>
      <c r="G24" s="13">
        <v>81.6</v>
      </c>
      <c r="H24" s="13">
        <f t="shared" si="1"/>
        <v>72.8833333333333</v>
      </c>
      <c r="XEZ24" s="16"/>
      <c r="XFA24" s="16"/>
    </row>
    <row r="25" s="2" customFormat="1" ht="28" customHeight="1" spans="1:16381">
      <c r="A25" s="12">
        <v>23</v>
      </c>
      <c r="B25" s="12" t="s">
        <v>40</v>
      </c>
      <c r="C25" s="12" t="s">
        <v>41</v>
      </c>
      <c r="D25" s="12">
        <v>87.5</v>
      </c>
      <c r="E25" s="12">
        <v>106.5</v>
      </c>
      <c r="F25" s="12">
        <v>194</v>
      </c>
      <c r="G25" s="13">
        <v>82.4</v>
      </c>
      <c r="H25" s="13">
        <f t="shared" si="1"/>
        <v>73.5333333333333</v>
      </c>
      <c r="XEZ25" s="16"/>
      <c r="XFA25" s="16"/>
    </row>
    <row r="26" s="2" customFormat="1" ht="28" customHeight="1" spans="1:16381">
      <c r="A26" s="12">
        <v>24</v>
      </c>
      <c r="B26" s="12" t="s">
        <v>40</v>
      </c>
      <c r="C26" s="12" t="s">
        <v>42</v>
      </c>
      <c r="D26" s="12">
        <v>78</v>
      </c>
      <c r="E26" s="12">
        <v>111</v>
      </c>
      <c r="F26" s="12">
        <v>189</v>
      </c>
      <c r="G26" s="13">
        <v>80.6</v>
      </c>
      <c r="H26" s="13">
        <f t="shared" si="1"/>
        <v>71.8</v>
      </c>
      <c r="XEZ26" s="16"/>
      <c r="XFA26" s="16"/>
    </row>
    <row r="27" s="2" customFormat="1" ht="28" customHeight="1" spans="1:16381">
      <c r="A27" s="12">
        <v>25</v>
      </c>
      <c r="B27" s="12" t="s">
        <v>40</v>
      </c>
      <c r="C27" s="12" t="s">
        <v>43</v>
      </c>
      <c r="D27" s="12">
        <v>89.5</v>
      </c>
      <c r="E27" s="12">
        <v>90.5</v>
      </c>
      <c r="F27" s="12">
        <v>180</v>
      </c>
      <c r="G27" s="13">
        <v>83.2</v>
      </c>
      <c r="H27" s="13">
        <f t="shared" si="1"/>
        <v>71.6</v>
      </c>
      <c r="XEZ27" s="16"/>
      <c r="XFA27" s="16"/>
    </row>
    <row r="28" s="2" customFormat="1" ht="28" customHeight="1" spans="1:16381">
      <c r="A28" s="12">
        <v>26</v>
      </c>
      <c r="B28" s="12" t="s">
        <v>40</v>
      </c>
      <c r="C28" s="12" t="s">
        <v>44</v>
      </c>
      <c r="D28" s="12">
        <v>82.5</v>
      </c>
      <c r="E28" s="12">
        <v>101.5</v>
      </c>
      <c r="F28" s="12">
        <v>184</v>
      </c>
      <c r="G28" s="13">
        <v>81.8</v>
      </c>
      <c r="H28" s="13">
        <f t="shared" si="1"/>
        <v>71.5666666666667</v>
      </c>
      <c r="XEZ28" s="16"/>
      <c r="XFA28" s="16"/>
    </row>
    <row r="29" s="2" customFormat="1" ht="28" customHeight="1" spans="1:16381">
      <c r="A29" s="12">
        <v>27</v>
      </c>
      <c r="B29" s="12" t="s">
        <v>40</v>
      </c>
      <c r="C29" s="12" t="s">
        <v>45</v>
      </c>
      <c r="D29" s="12">
        <v>94</v>
      </c>
      <c r="E29" s="12">
        <v>101</v>
      </c>
      <c r="F29" s="12">
        <v>195</v>
      </c>
      <c r="G29" s="13">
        <v>78.1</v>
      </c>
      <c r="H29" s="13">
        <f t="shared" si="1"/>
        <v>71.55</v>
      </c>
      <c r="XEZ29" s="16"/>
      <c r="XFA29" s="16"/>
    </row>
    <row r="30" s="2" customFormat="1" ht="28" customHeight="1" spans="1:16381">
      <c r="A30" s="12">
        <v>28</v>
      </c>
      <c r="B30" s="12" t="s">
        <v>40</v>
      </c>
      <c r="C30" s="12" t="s">
        <v>46</v>
      </c>
      <c r="D30" s="12">
        <v>87</v>
      </c>
      <c r="E30" s="12">
        <v>94</v>
      </c>
      <c r="F30" s="12">
        <v>181</v>
      </c>
      <c r="G30" s="13">
        <v>81.2</v>
      </c>
      <c r="H30" s="13">
        <f t="shared" si="1"/>
        <v>70.7666666666667</v>
      </c>
      <c r="XEZ30" s="16"/>
      <c r="XFA30" s="16"/>
    </row>
    <row r="31" s="2" customFormat="1" ht="28" customHeight="1" spans="1:16381">
      <c r="A31" s="12">
        <v>29</v>
      </c>
      <c r="B31" s="12" t="s">
        <v>40</v>
      </c>
      <c r="C31" s="12" t="s">
        <v>47</v>
      </c>
      <c r="D31" s="12">
        <v>87.5</v>
      </c>
      <c r="E31" s="12">
        <v>110.5</v>
      </c>
      <c r="F31" s="12">
        <v>198</v>
      </c>
      <c r="G31" s="13">
        <v>74.2</v>
      </c>
      <c r="H31" s="13">
        <f t="shared" si="1"/>
        <v>70.1</v>
      </c>
      <c r="XEZ31" s="16"/>
      <c r="XFA31" s="16"/>
    </row>
    <row r="32" s="2" customFormat="1" ht="28" customHeight="1" spans="1:16381">
      <c r="A32" s="12">
        <v>30</v>
      </c>
      <c r="B32" s="12" t="s">
        <v>40</v>
      </c>
      <c r="C32" s="12" t="s">
        <v>48</v>
      </c>
      <c r="D32" s="12">
        <v>86</v>
      </c>
      <c r="E32" s="12">
        <v>100</v>
      </c>
      <c r="F32" s="12">
        <v>186</v>
      </c>
      <c r="G32" s="13">
        <v>77.2</v>
      </c>
      <c r="H32" s="13">
        <f t="shared" si="1"/>
        <v>69.6</v>
      </c>
      <c r="XEZ32" s="16"/>
      <c r="XFA32" s="16"/>
    </row>
    <row r="33" s="2" customFormat="1" ht="28" customHeight="1" spans="1:16381">
      <c r="A33" s="12">
        <v>31</v>
      </c>
      <c r="B33" s="12" t="s">
        <v>40</v>
      </c>
      <c r="C33" s="12" t="s">
        <v>49</v>
      </c>
      <c r="D33" s="12">
        <v>89</v>
      </c>
      <c r="E33" s="12">
        <v>96</v>
      </c>
      <c r="F33" s="12">
        <v>185</v>
      </c>
      <c r="G33" s="13">
        <v>76.2</v>
      </c>
      <c r="H33" s="13">
        <f t="shared" si="1"/>
        <v>68.9333333333333</v>
      </c>
      <c r="XEZ33" s="16"/>
      <c r="XFA33" s="16"/>
    </row>
    <row r="34" s="2" customFormat="1" ht="28" customHeight="1" spans="1:16381">
      <c r="A34" s="12">
        <v>32</v>
      </c>
      <c r="B34" s="12" t="s">
        <v>40</v>
      </c>
      <c r="C34" s="12" t="s">
        <v>50</v>
      </c>
      <c r="D34" s="12">
        <v>89</v>
      </c>
      <c r="E34" s="12">
        <v>98</v>
      </c>
      <c r="F34" s="12">
        <v>187</v>
      </c>
      <c r="G34" s="13">
        <v>75.2</v>
      </c>
      <c r="H34" s="13">
        <f t="shared" si="1"/>
        <v>68.7666666666667</v>
      </c>
      <c r="XEZ34" s="16"/>
      <c r="XFA34" s="16"/>
    </row>
    <row r="35" s="2" customFormat="1" ht="28" customHeight="1" spans="1:16381">
      <c r="A35" s="12">
        <v>33</v>
      </c>
      <c r="B35" s="12" t="s">
        <v>40</v>
      </c>
      <c r="C35" s="12" t="s">
        <v>51</v>
      </c>
      <c r="D35" s="12">
        <v>89</v>
      </c>
      <c r="E35" s="12">
        <v>94.5</v>
      </c>
      <c r="F35" s="12">
        <v>183.5</v>
      </c>
      <c r="G35" s="13">
        <v>76.2</v>
      </c>
      <c r="H35" s="13">
        <f t="shared" si="1"/>
        <v>68.6833333333333</v>
      </c>
      <c r="XEZ35" s="16"/>
      <c r="XFA35" s="16"/>
    </row>
    <row r="36" s="2" customFormat="1" ht="28" customHeight="1" spans="1:16381">
      <c r="A36" s="12">
        <v>34</v>
      </c>
      <c r="B36" s="12" t="s">
        <v>40</v>
      </c>
      <c r="C36" s="12" t="s">
        <v>52</v>
      </c>
      <c r="D36" s="12">
        <v>86.5</v>
      </c>
      <c r="E36" s="12">
        <v>98.5</v>
      </c>
      <c r="F36" s="12">
        <v>185</v>
      </c>
      <c r="G36" s="13">
        <v>75.4</v>
      </c>
      <c r="H36" s="13">
        <f t="shared" ref="H36:H69" si="2">F36/2/1.5*0.5+G36*0.5</f>
        <v>68.5333333333333</v>
      </c>
      <c r="XEZ36" s="16"/>
      <c r="XFA36" s="16"/>
    </row>
    <row r="37" s="2" customFormat="1" ht="28" customHeight="1" spans="1:16381">
      <c r="A37" s="12">
        <v>35</v>
      </c>
      <c r="B37" s="12" t="s">
        <v>40</v>
      </c>
      <c r="C37" s="12" t="s">
        <v>53</v>
      </c>
      <c r="D37" s="12">
        <v>100</v>
      </c>
      <c r="E37" s="12">
        <v>86</v>
      </c>
      <c r="F37" s="12">
        <v>186</v>
      </c>
      <c r="G37" s="13">
        <v>75</v>
      </c>
      <c r="H37" s="13">
        <f t="shared" si="2"/>
        <v>68.5</v>
      </c>
      <c r="XEZ37" s="16"/>
      <c r="XFA37" s="16"/>
    </row>
    <row r="38" s="2" customFormat="1" ht="28" customHeight="1" spans="1:16381">
      <c r="A38" s="12">
        <v>36</v>
      </c>
      <c r="B38" s="12" t="s">
        <v>40</v>
      </c>
      <c r="C38" s="12" t="s">
        <v>54</v>
      </c>
      <c r="D38" s="12">
        <v>86.5</v>
      </c>
      <c r="E38" s="12">
        <v>100.5</v>
      </c>
      <c r="F38" s="12">
        <v>187</v>
      </c>
      <c r="G38" s="13">
        <v>74</v>
      </c>
      <c r="H38" s="13">
        <f t="shared" si="2"/>
        <v>68.1666666666667</v>
      </c>
      <c r="XEZ38" s="16"/>
      <c r="XFA38" s="16"/>
    </row>
    <row r="39" s="2" customFormat="1" ht="28" customHeight="1" spans="1:16381">
      <c r="A39" s="12">
        <v>37</v>
      </c>
      <c r="B39" s="12" t="s">
        <v>40</v>
      </c>
      <c r="C39" s="12" t="s">
        <v>55</v>
      </c>
      <c r="D39" s="12">
        <v>92</v>
      </c>
      <c r="E39" s="12">
        <v>94.5</v>
      </c>
      <c r="F39" s="12">
        <v>186.5</v>
      </c>
      <c r="G39" s="13">
        <v>73</v>
      </c>
      <c r="H39" s="13">
        <f t="shared" si="2"/>
        <v>67.5833333333333</v>
      </c>
      <c r="XEZ39" s="16"/>
      <c r="XFA39" s="16"/>
    </row>
    <row r="40" s="2" customFormat="1" ht="28" customHeight="1" spans="1:16381">
      <c r="A40" s="12">
        <v>38</v>
      </c>
      <c r="B40" s="12" t="s">
        <v>40</v>
      </c>
      <c r="C40" s="12" t="s">
        <v>56</v>
      </c>
      <c r="D40" s="12">
        <v>90.5</v>
      </c>
      <c r="E40" s="12">
        <v>99</v>
      </c>
      <c r="F40" s="12">
        <v>189.5</v>
      </c>
      <c r="G40" s="13">
        <v>71.9</v>
      </c>
      <c r="H40" s="13">
        <f t="shared" si="2"/>
        <v>67.5333333333333</v>
      </c>
      <c r="XEZ40" s="16"/>
      <c r="XFA40" s="16"/>
    </row>
    <row r="41" s="2" customFormat="1" ht="28" customHeight="1" spans="1:16381">
      <c r="A41" s="12">
        <v>39</v>
      </c>
      <c r="B41" s="12" t="s">
        <v>40</v>
      </c>
      <c r="C41" s="12" t="s">
        <v>57</v>
      </c>
      <c r="D41" s="12">
        <v>91</v>
      </c>
      <c r="E41" s="12">
        <v>90.5</v>
      </c>
      <c r="F41" s="12">
        <v>181.5</v>
      </c>
      <c r="G41" s="13">
        <v>74</v>
      </c>
      <c r="H41" s="13">
        <f t="shared" si="2"/>
        <v>67.25</v>
      </c>
      <c r="XEZ41" s="16"/>
      <c r="XFA41" s="16"/>
    </row>
    <row r="42" s="2" customFormat="1" ht="28" customHeight="1" spans="1:16381">
      <c r="A42" s="12">
        <v>40</v>
      </c>
      <c r="B42" s="12" t="s">
        <v>40</v>
      </c>
      <c r="C42" s="12" t="s">
        <v>58</v>
      </c>
      <c r="D42" s="12">
        <v>88.5</v>
      </c>
      <c r="E42" s="12">
        <v>91.5</v>
      </c>
      <c r="F42" s="12">
        <v>180</v>
      </c>
      <c r="G42" s="13">
        <v>72.8</v>
      </c>
      <c r="H42" s="13">
        <f t="shared" si="2"/>
        <v>66.4</v>
      </c>
      <c r="XEZ42" s="16"/>
      <c r="XFA42" s="16"/>
    </row>
    <row r="43" s="2" customFormat="1" ht="28" customHeight="1" spans="1:16381">
      <c r="A43" s="12">
        <v>41</v>
      </c>
      <c r="B43" s="12" t="s">
        <v>40</v>
      </c>
      <c r="C43" s="12" t="s">
        <v>59</v>
      </c>
      <c r="D43" s="12">
        <v>82.5</v>
      </c>
      <c r="E43" s="12">
        <v>101</v>
      </c>
      <c r="F43" s="12">
        <v>183.5</v>
      </c>
      <c r="G43" s="13">
        <v>70.8</v>
      </c>
      <c r="H43" s="13">
        <f t="shared" si="2"/>
        <v>65.9833333333333</v>
      </c>
      <c r="XEZ43" s="16"/>
      <c r="XFA43" s="16"/>
    </row>
    <row r="44" s="2" customFormat="1" ht="28" customHeight="1" spans="1:16381">
      <c r="A44" s="12">
        <v>42</v>
      </c>
      <c r="B44" s="12" t="s">
        <v>40</v>
      </c>
      <c r="C44" s="12" t="s">
        <v>60</v>
      </c>
      <c r="D44" s="12">
        <v>85.5</v>
      </c>
      <c r="E44" s="12">
        <v>93.5</v>
      </c>
      <c r="F44" s="12">
        <v>179</v>
      </c>
      <c r="G44" s="13">
        <v>70.2</v>
      </c>
      <c r="H44" s="13">
        <f t="shared" si="2"/>
        <v>64.9333333333333</v>
      </c>
      <c r="XEZ44" s="16"/>
      <c r="XFA44" s="16"/>
    </row>
    <row r="45" s="2" customFormat="1" ht="28" customHeight="1" spans="1:16381">
      <c r="A45" s="12">
        <v>43</v>
      </c>
      <c r="B45" s="12" t="s">
        <v>40</v>
      </c>
      <c r="C45" s="12" t="s">
        <v>61</v>
      </c>
      <c r="D45" s="12">
        <v>93</v>
      </c>
      <c r="E45" s="12">
        <v>93.5</v>
      </c>
      <c r="F45" s="12">
        <v>186.5</v>
      </c>
      <c r="G45" s="14" t="s">
        <v>13</v>
      </c>
      <c r="H45" s="13">
        <f>F45/2/1.5*0.5</f>
        <v>31.0833333333333</v>
      </c>
      <c r="XEZ45" s="16"/>
      <c r="XFA45" s="16"/>
    </row>
    <row r="46" s="2" customFormat="1" ht="28" customHeight="1" spans="1:16381">
      <c r="A46" s="12">
        <v>44</v>
      </c>
      <c r="B46" s="12" t="s">
        <v>62</v>
      </c>
      <c r="C46" s="12" t="s">
        <v>63</v>
      </c>
      <c r="D46" s="12">
        <v>94</v>
      </c>
      <c r="E46" s="12">
        <v>97.5</v>
      </c>
      <c r="F46" s="12">
        <v>191.5</v>
      </c>
      <c r="G46" s="13">
        <v>76.4</v>
      </c>
      <c r="H46" s="13">
        <f t="shared" si="2"/>
        <v>70.1166666666667</v>
      </c>
      <c r="XEZ46" s="16"/>
      <c r="XFA46" s="16"/>
    </row>
    <row r="47" s="2" customFormat="1" ht="28" customHeight="1" spans="1:16381">
      <c r="A47" s="12">
        <v>45</v>
      </c>
      <c r="B47" s="12" t="s">
        <v>62</v>
      </c>
      <c r="C47" s="12" t="s">
        <v>64</v>
      </c>
      <c r="D47" s="12">
        <v>92.5</v>
      </c>
      <c r="E47" s="12">
        <v>89</v>
      </c>
      <c r="F47" s="12">
        <v>181.5</v>
      </c>
      <c r="G47" s="13">
        <v>75</v>
      </c>
      <c r="H47" s="13">
        <f t="shared" si="2"/>
        <v>67.75</v>
      </c>
      <c r="XEZ47" s="16"/>
      <c r="XFA47" s="16"/>
    </row>
    <row r="48" s="3" customFormat="1" ht="28" customHeight="1" spans="1:16381">
      <c r="A48" s="12">
        <v>46</v>
      </c>
      <c r="B48" s="12" t="s">
        <v>62</v>
      </c>
      <c r="C48" s="12" t="s">
        <v>65</v>
      </c>
      <c r="D48" s="12">
        <v>86.5</v>
      </c>
      <c r="E48" s="12">
        <v>90.5</v>
      </c>
      <c r="F48" s="12">
        <v>177</v>
      </c>
      <c r="G48" s="13">
        <v>74.2</v>
      </c>
      <c r="H48" s="13">
        <f t="shared" si="2"/>
        <v>66.6</v>
      </c>
      <c r="XEZ48" s="17"/>
      <c r="XFA48" s="17"/>
    </row>
    <row r="49" s="2" customFormat="1" ht="28" customHeight="1" spans="1:16381">
      <c r="A49" s="12">
        <v>47</v>
      </c>
      <c r="B49" s="12" t="s">
        <v>66</v>
      </c>
      <c r="C49" s="12" t="s">
        <v>67</v>
      </c>
      <c r="D49" s="12">
        <v>83.5</v>
      </c>
      <c r="E49" s="12">
        <v>100.5</v>
      </c>
      <c r="F49" s="12">
        <v>184</v>
      </c>
      <c r="G49" s="13">
        <v>79.4</v>
      </c>
      <c r="H49" s="13">
        <f t="shared" si="2"/>
        <v>70.3666666666667</v>
      </c>
      <c r="XEZ49" s="16"/>
      <c r="XFA49" s="16"/>
    </row>
    <row r="50" s="2" customFormat="1" ht="28" customHeight="1" spans="1:16381">
      <c r="A50" s="12">
        <v>48</v>
      </c>
      <c r="B50" s="12" t="s">
        <v>66</v>
      </c>
      <c r="C50" s="12" t="s">
        <v>68</v>
      </c>
      <c r="D50" s="12">
        <v>85.5</v>
      </c>
      <c r="E50" s="12">
        <v>98</v>
      </c>
      <c r="F50" s="12">
        <v>183.5</v>
      </c>
      <c r="G50" s="13">
        <v>78.2</v>
      </c>
      <c r="H50" s="13">
        <f t="shared" si="2"/>
        <v>69.6833333333333</v>
      </c>
      <c r="XEZ50" s="16"/>
      <c r="XFA50" s="16"/>
    </row>
    <row r="51" s="2" customFormat="1" ht="28" customHeight="1" spans="1:16381">
      <c r="A51" s="12">
        <v>49</v>
      </c>
      <c r="B51" s="12" t="s">
        <v>66</v>
      </c>
      <c r="C51" s="12" t="s">
        <v>69</v>
      </c>
      <c r="D51" s="12">
        <v>90</v>
      </c>
      <c r="E51" s="12">
        <v>92</v>
      </c>
      <c r="F51" s="12">
        <v>182</v>
      </c>
      <c r="G51" s="13">
        <v>75.4</v>
      </c>
      <c r="H51" s="13">
        <f t="shared" si="2"/>
        <v>68.0333333333333</v>
      </c>
      <c r="XEZ51" s="16"/>
      <c r="XFA51" s="16"/>
    </row>
    <row r="52" s="2" customFormat="1" ht="28" customHeight="1" spans="1:16381">
      <c r="A52" s="12">
        <v>50</v>
      </c>
      <c r="B52" s="12" t="s">
        <v>70</v>
      </c>
      <c r="C52" s="12" t="s">
        <v>71</v>
      </c>
      <c r="D52" s="12">
        <v>81.5</v>
      </c>
      <c r="E52" s="12">
        <v>108.5</v>
      </c>
      <c r="F52" s="12">
        <v>190</v>
      </c>
      <c r="G52" s="13">
        <v>77</v>
      </c>
      <c r="H52" s="13">
        <f t="shared" si="2"/>
        <v>70.1666666666667</v>
      </c>
      <c r="XEZ52" s="16"/>
      <c r="XFA52" s="16"/>
    </row>
    <row r="53" s="2" customFormat="1" ht="28" customHeight="1" spans="1:16381">
      <c r="A53" s="12">
        <v>51</v>
      </c>
      <c r="B53" s="12" t="s">
        <v>70</v>
      </c>
      <c r="C53" s="12" t="s">
        <v>72</v>
      </c>
      <c r="D53" s="12">
        <v>83.5</v>
      </c>
      <c r="E53" s="12">
        <v>105</v>
      </c>
      <c r="F53" s="12">
        <v>188.5</v>
      </c>
      <c r="G53" s="13">
        <v>76.4</v>
      </c>
      <c r="H53" s="13">
        <f t="shared" si="2"/>
        <v>69.6166666666667</v>
      </c>
      <c r="XEZ53" s="16"/>
      <c r="XFA53" s="16"/>
    </row>
    <row r="54" s="2" customFormat="1" ht="28" customHeight="1" spans="1:16381">
      <c r="A54" s="12">
        <v>52</v>
      </c>
      <c r="B54" s="12" t="s">
        <v>70</v>
      </c>
      <c r="C54" s="12" t="s">
        <v>73</v>
      </c>
      <c r="D54" s="12">
        <v>86</v>
      </c>
      <c r="E54" s="12">
        <v>97.5</v>
      </c>
      <c r="F54" s="12">
        <v>183.5</v>
      </c>
      <c r="G54" s="13">
        <v>73.4</v>
      </c>
      <c r="H54" s="13">
        <f t="shared" si="2"/>
        <v>67.2833333333333</v>
      </c>
      <c r="XEZ54" s="16"/>
      <c r="XFA54" s="16"/>
    </row>
    <row r="55" s="2" customFormat="1" ht="28" customHeight="1" spans="1:16381">
      <c r="A55" s="12">
        <v>53</v>
      </c>
      <c r="B55" s="12" t="s">
        <v>74</v>
      </c>
      <c r="C55" s="12" t="s">
        <v>75</v>
      </c>
      <c r="D55" s="12">
        <v>86.5</v>
      </c>
      <c r="E55" s="12">
        <v>92.5</v>
      </c>
      <c r="F55" s="12">
        <v>179</v>
      </c>
      <c r="G55" s="13">
        <v>83.6</v>
      </c>
      <c r="H55" s="13">
        <f t="shared" si="2"/>
        <v>71.6333333333333</v>
      </c>
      <c r="XEZ55" s="16"/>
      <c r="XFA55" s="16"/>
    </row>
    <row r="56" s="2" customFormat="1" ht="28" customHeight="1" spans="1:16381">
      <c r="A56" s="12">
        <v>54</v>
      </c>
      <c r="B56" s="12" t="s">
        <v>74</v>
      </c>
      <c r="C56" s="12" t="s">
        <v>76</v>
      </c>
      <c r="D56" s="12">
        <v>98</v>
      </c>
      <c r="E56" s="12">
        <v>85</v>
      </c>
      <c r="F56" s="12">
        <v>183</v>
      </c>
      <c r="G56" s="13">
        <v>78.4</v>
      </c>
      <c r="H56" s="13">
        <f t="shared" si="2"/>
        <v>69.7</v>
      </c>
      <c r="XEZ56" s="16"/>
      <c r="XFA56" s="16"/>
    </row>
    <row r="57" s="2" customFormat="1" ht="28" customHeight="1" spans="1:16381">
      <c r="A57" s="12">
        <v>55</v>
      </c>
      <c r="B57" s="12" t="s">
        <v>74</v>
      </c>
      <c r="C57" s="12" t="s">
        <v>77</v>
      </c>
      <c r="D57" s="12">
        <v>79.5</v>
      </c>
      <c r="E57" s="12">
        <v>94.5</v>
      </c>
      <c r="F57" s="12">
        <v>174</v>
      </c>
      <c r="G57" s="13">
        <v>77</v>
      </c>
      <c r="H57" s="13">
        <f t="shared" si="2"/>
        <v>67.5</v>
      </c>
      <c r="XEZ57" s="16"/>
      <c r="XFA57" s="16"/>
    </row>
    <row r="58" s="2" customFormat="1" ht="28" customHeight="1" spans="1:16381">
      <c r="A58" s="12">
        <v>56</v>
      </c>
      <c r="B58" s="12" t="s">
        <v>78</v>
      </c>
      <c r="C58" s="12" t="s">
        <v>79</v>
      </c>
      <c r="D58" s="12">
        <v>90</v>
      </c>
      <c r="E58" s="12">
        <v>102.5</v>
      </c>
      <c r="F58" s="12">
        <v>192.5</v>
      </c>
      <c r="G58" s="13">
        <v>81.2</v>
      </c>
      <c r="H58" s="13">
        <f t="shared" si="2"/>
        <v>72.6833333333333</v>
      </c>
      <c r="XEZ58" s="16"/>
      <c r="XFA58" s="16"/>
    </row>
    <row r="59" s="2" customFormat="1" ht="28" customHeight="1" spans="1:16381">
      <c r="A59" s="12">
        <v>57</v>
      </c>
      <c r="B59" s="12" t="s">
        <v>78</v>
      </c>
      <c r="C59" s="12" t="s">
        <v>80</v>
      </c>
      <c r="D59" s="12">
        <v>75.5</v>
      </c>
      <c r="E59" s="12">
        <v>96.5</v>
      </c>
      <c r="F59" s="12">
        <v>172</v>
      </c>
      <c r="G59" s="13">
        <v>82.2</v>
      </c>
      <c r="H59" s="13">
        <f t="shared" si="2"/>
        <v>69.7666666666667</v>
      </c>
      <c r="XEZ59" s="16"/>
      <c r="XFA59" s="16"/>
    </row>
    <row r="60" s="3" customFormat="1" ht="28" customHeight="1" spans="1:16381">
      <c r="A60" s="12">
        <v>58</v>
      </c>
      <c r="B60" s="12" t="s">
        <v>78</v>
      </c>
      <c r="C60" s="12" t="s">
        <v>81</v>
      </c>
      <c r="D60" s="12">
        <v>91</v>
      </c>
      <c r="E60" s="12">
        <v>83</v>
      </c>
      <c r="F60" s="12">
        <v>174</v>
      </c>
      <c r="G60" s="13">
        <v>77.2</v>
      </c>
      <c r="H60" s="13">
        <f t="shared" si="2"/>
        <v>67.6</v>
      </c>
      <c r="XEZ60" s="17"/>
      <c r="XFA60" s="17"/>
    </row>
    <row r="61" s="2" customFormat="1" ht="28" customHeight="1" spans="1:16381">
      <c r="A61" s="12">
        <v>59</v>
      </c>
      <c r="B61" s="12" t="s">
        <v>82</v>
      </c>
      <c r="C61" s="12" t="s">
        <v>83</v>
      </c>
      <c r="D61" s="12">
        <v>89.5</v>
      </c>
      <c r="E61" s="12">
        <v>82.5</v>
      </c>
      <c r="F61" s="12">
        <v>172</v>
      </c>
      <c r="G61" s="13">
        <v>82.6</v>
      </c>
      <c r="H61" s="13">
        <f t="shared" si="2"/>
        <v>69.9666666666667</v>
      </c>
      <c r="XEZ61" s="16"/>
      <c r="XFA61" s="16"/>
    </row>
    <row r="62" s="2" customFormat="1" ht="28" customHeight="1" spans="1:16381">
      <c r="A62" s="12">
        <v>60</v>
      </c>
      <c r="B62" s="12" t="s">
        <v>82</v>
      </c>
      <c r="C62" s="12" t="s">
        <v>84</v>
      </c>
      <c r="D62" s="12">
        <v>82.5</v>
      </c>
      <c r="E62" s="12">
        <v>83</v>
      </c>
      <c r="F62" s="12">
        <v>165.5</v>
      </c>
      <c r="G62" s="13">
        <v>80</v>
      </c>
      <c r="H62" s="13">
        <f t="shared" si="2"/>
        <v>67.5833333333333</v>
      </c>
      <c r="XEZ62" s="16"/>
      <c r="XFA62" s="16"/>
    </row>
    <row r="63" s="2" customFormat="1" ht="28" customHeight="1" spans="1:16381">
      <c r="A63" s="12">
        <v>61</v>
      </c>
      <c r="B63" s="12" t="s">
        <v>82</v>
      </c>
      <c r="C63" s="12" t="s">
        <v>85</v>
      </c>
      <c r="D63" s="12">
        <v>72.5</v>
      </c>
      <c r="E63" s="12">
        <v>90.5</v>
      </c>
      <c r="F63" s="12">
        <v>163</v>
      </c>
      <c r="G63" s="14" t="s">
        <v>13</v>
      </c>
      <c r="H63" s="13">
        <f>F63/2/1.5*0.5</f>
        <v>27.1666666666667</v>
      </c>
      <c r="XEZ63" s="16"/>
      <c r="XFA63" s="16"/>
    </row>
    <row r="64" s="2" customFormat="1" ht="28" customHeight="1" spans="1:16381">
      <c r="A64" s="12">
        <v>62</v>
      </c>
      <c r="B64" s="12" t="s">
        <v>86</v>
      </c>
      <c r="C64" s="12" t="s">
        <v>87</v>
      </c>
      <c r="D64" s="12">
        <v>78.5</v>
      </c>
      <c r="E64" s="12">
        <v>100.5</v>
      </c>
      <c r="F64" s="12">
        <v>179</v>
      </c>
      <c r="G64" s="13">
        <v>83.8</v>
      </c>
      <c r="H64" s="13">
        <f t="shared" si="2"/>
        <v>71.7333333333333</v>
      </c>
      <c r="XEZ64" s="16"/>
      <c r="XFA64" s="16"/>
    </row>
    <row r="65" s="2" customFormat="1" ht="28" customHeight="1" spans="1:16381">
      <c r="A65" s="12">
        <v>63</v>
      </c>
      <c r="B65" s="12" t="s">
        <v>86</v>
      </c>
      <c r="C65" s="12" t="s">
        <v>88</v>
      </c>
      <c r="D65" s="12">
        <v>96</v>
      </c>
      <c r="E65" s="12">
        <v>79</v>
      </c>
      <c r="F65" s="12">
        <v>175</v>
      </c>
      <c r="G65" s="13">
        <v>80</v>
      </c>
      <c r="H65" s="13">
        <f t="shared" si="2"/>
        <v>69.1666666666667</v>
      </c>
      <c r="XEZ65" s="16"/>
      <c r="XFA65" s="16"/>
    </row>
    <row r="66" s="2" customFormat="1" ht="28" customHeight="1" spans="1:16381">
      <c r="A66" s="12">
        <v>64</v>
      </c>
      <c r="B66" s="12" t="s">
        <v>86</v>
      </c>
      <c r="C66" s="12" t="s">
        <v>89</v>
      </c>
      <c r="D66" s="12">
        <v>90.5</v>
      </c>
      <c r="E66" s="12">
        <v>86</v>
      </c>
      <c r="F66" s="12">
        <v>176.5</v>
      </c>
      <c r="G66" s="13">
        <v>79</v>
      </c>
      <c r="H66" s="13">
        <f t="shared" si="2"/>
        <v>68.9166666666667</v>
      </c>
      <c r="XEZ66" s="16"/>
      <c r="XFA66" s="16"/>
    </row>
    <row r="67" s="2" customFormat="1" ht="28" customHeight="1" spans="1:16381">
      <c r="A67" s="12">
        <v>65</v>
      </c>
      <c r="B67" s="12" t="s">
        <v>90</v>
      </c>
      <c r="C67" s="12" t="s">
        <v>91</v>
      </c>
      <c r="D67" s="12">
        <v>89.5</v>
      </c>
      <c r="E67" s="12">
        <v>100</v>
      </c>
      <c r="F67" s="12">
        <v>189.5</v>
      </c>
      <c r="G67" s="13">
        <v>79.8</v>
      </c>
      <c r="H67" s="13">
        <f t="shared" si="2"/>
        <v>71.4833333333333</v>
      </c>
      <c r="XEZ67" s="16"/>
      <c r="XFA67" s="16"/>
    </row>
    <row r="68" s="2" customFormat="1" ht="28" customHeight="1" spans="1:16381">
      <c r="A68" s="12">
        <v>66</v>
      </c>
      <c r="B68" s="12" t="s">
        <v>90</v>
      </c>
      <c r="C68" s="12" t="s">
        <v>92</v>
      </c>
      <c r="D68" s="12">
        <v>83.5</v>
      </c>
      <c r="E68" s="12">
        <v>92</v>
      </c>
      <c r="F68" s="12">
        <v>175.5</v>
      </c>
      <c r="G68" s="13">
        <v>75.6</v>
      </c>
      <c r="H68" s="13">
        <f t="shared" si="2"/>
        <v>67.05</v>
      </c>
      <c r="XEZ68" s="16"/>
      <c r="XFA68" s="16"/>
    </row>
    <row r="69" s="2" customFormat="1" ht="28" customHeight="1" spans="1:16381">
      <c r="A69" s="12">
        <v>67</v>
      </c>
      <c r="B69" s="12" t="s">
        <v>90</v>
      </c>
      <c r="C69" s="12" t="s">
        <v>93</v>
      </c>
      <c r="D69" s="12">
        <v>63.5</v>
      </c>
      <c r="E69" s="12">
        <v>101</v>
      </c>
      <c r="F69" s="12">
        <v>164.5</v>
      </c>
      <c r="G69" s="13">
        <v>78.2</v>
      </c>
      <c r="H69" s="13">
        <f t="shared" si="2"/>
        <v>66.5166666666667</v>
      </c>
      <c r="XEZ69" s="16"/>
      <c r="XFA69" s="16"/>
    </row>
    <row r="70" ht="34" customHeight="1" spans="1:8">
      <c r="A70" s="18" t="s">
        <v>94</v>
      </c>
      <c r="B70" s="18"/>
      <c r="C70" s="18"/>
      <c r="D70" s="18"/>
      <c r="E70" s="18"/>
      <c r="F70" s="18"/>
      <c r="G70" s="18"/>
      <c r="H70" s="18"/>
    </row>
  </sheetData>
  <sortState ref="A3:I69">
    <sortCondition ref="B3:B69"/>
    <sortCondition ref="H3:H69" descending="1"/>
  </sortState>
  <mergeCells count="2">
    <mergeCell ref="A1:H1"/>
    <mergeCell ref="A70:H7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AAA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周樊</dc:creator>
  <cp:lastModifiedBy>赵溪</cp:lastModifiedBy>
  <dcterms:created xsi:type="dcterms:W3CDTF">2023-07-30T00:27:00Z</dcterms:created>
  <dcterms:modified xsi:type="dcterms:W3CDTF">2023-07-31T09:52:31Z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92228D2F990F477FB226408A6688B0A0_11</vt:lpwstr>
  </property>
  <property fmtid="{D5CDD505-2E9C-101B-9397-08002B2CF9AE}" pid="3" name="KSOProductBuildVer">
    <vt:lpwstr>2052-12.1.0.15120</vt:lpwstr>
  </property>
</Properties>
</file>