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603" activeTab="0"/>
  </bookViews>
  <sheets>
    <sheet name="女 留置" sheetId="1" r:id="rId1"/>
    <sheet name="男 留置" sheetId="2" r:id="rId2"/>
    <sheet name="男 勤务" sheetId="3" r:id="rId3"/>
  </sheets>
  <definedNames/>
  <calcPr fullCalcOnLoad="1"/>
</workbook>
</file>

<file path=xl/sharedStrings.xml><?xml version="1.0" encoding="utf-8"?>
<sst xmlns="http://schemas.openxmlformats.org/spreadsheetml/2006/main" count="1992" uniqueCount="796">
  <si>
    <t>年龄</t>
  </si>
  <si>
    <t>准考证号</t>
  </si>
  <si>
    <t>抽签号</t>
  </si>
  <si>
    <t>800米</t>
  </si>
  <si>
    <t>退伍士兵</t>
  </si>
  <si>
    <t>总合成成绩</t>
  </si>
  <si>
    <t>05ˊ02〞</t>
  </si>
  <si>
    <t>11〞78</t>
  </si>
  <si>
    <t>56.5</t>
  </si>
  <si>
    <t>04ˊ44〞</t>
  </si>
  <si>
    <t>13〞30</t>
  </si>
  <si>
    <t>40</t>
  </si>
  <si>
    <t>05ˊ05〞</t>
  </si>
  <si>
    <t>12〞25</t>
  </si>
  <si>
    <t>61</t>
  </si>
  <si>
    <t>04ˊ23〞</t>
  </si>
  <si>
    <t>12〞44</t>
  </si>
  <si>
    <t>49</t>
  </si>
  <si>
    <t>04ˊ40〞</t>
  </si>
  <si>
    <t>14〞19</t>
  </si>
  <si>
    <t>04ˊ52〞</t>
  </si>
  <si>
    <t>14〞15</t>
  </si>
  <si>
    <t>29</t>
  </si>
  <si>
    <t>04ˊ55〞</t>
  </si>
  <si>
    <t>13〞47</t>
  </si>
  <si>
    <t>41.5</t>
  </si>
  <si>
    <t>04ˊ36〞</t>
  </si>
  <si>
    <t>11〞43</t>
  </si>
  <si>
    <t>43.5</t>
  </si>
  <si>
    <t>04ˊ30〞</t>
  </si>
  <si>
    <t>12〞17</t>
  </si>
  <si>
    <t>42</t>
  </si>
  <si>
    <t>04ˊ25〞</t>
  </si>
  <si>
    <t>13〞76</t>
  </si>
  <si>
    <t>33</t>
  </si>
  <si>
    <t>04ˊ56〞</t>
  </si>
  <si>
    <t>13〞20</t>
  </si>
  <si>
    <t>46.5</t>
  </si>
  <si>
    <t>05ˊ35〞</t>
  </si>
  <si>
    <t>14〞60</t>
  </si>
  <si>
    <t>51.5</t>
  </si>
  <si>
    <t>13〞46</t>
  </si>
  <si>
    <t>04ˊ34〞</t>
  </si>
  <si>
    <t>12〞53</t>
  </si>
  <si>
    <t>54.5</t>
  </si>
  <si>
    <t>04ˊ46〞</t>
  </si>
  <si>
    <t>11〞45</t>
  </si>
  <si>
    <t>04ˊ50〞</t>
  </si>
  <si>
    <t>13〞34</t>
  </si>
  <si>
    <t>55</t>
  </si>
  <si>
    <t>04ˊ31〞</t>
  </si>
  <si>
    <t>12〞09</t>
  </si>
  <si>
    <t>53</t>
  </si>
  <si>
    <t>05ˊ26〞</t>
  </si>
  <si>
    <t>12〞11</t>
  </si>
  <si>
    <t>39</t>
  </si>
  <si>
    <t>04ˊ33〞</t>
  </si>
  <si>
    <t>14〞94</t>
  </si>
  <si>
    <t>03ˊ43〞</t>
  </si>
  <si>
    <t>11〞39</t>
  </si>
  <si>
    <t>39.5</t>
  </si>
  <si>
    <t>05ˊ46〞</t>
  </si>
  <si>
    <t>12〞87</t>
  </si>
  <si>
    <t>50</t>
  </si>
  <si>
    <t>13〞74</t>
  </si>
  <si>
    <t>47.5</t>
  </si>
  <si>
    <t>05ˊ03〞</t>
  </si>
  <si>
    <t>15〞98</t>
  </si>
  <si>
    <t>62</t>
  </si>
  <si>
    <t>05ˊ37〞</t>
  </si>
  <si>
    <t>14〞30</t>
  </si>
  <si>
    <t>52</t>
  </si>
  <si>
    <t>04ˊ51〞</t>
  </si>
  <si>
    <t>12〞99</t>
  </si>
  <si>
    <t>47</t>
  </si>
  <si>
    <t>03ˊ57〞</t>
  </si>
  <si>
    <t>10〞95</t>
  </si>
  <si>
    <t>45</t>
  </si>
  <si>
    <t>05ˊ32〞</t>
  </si>
  <si>
    <t>13〞96</t>
  </si>
  <si>
    <t>48</t>
  </si>
  <si>
    <t>05ˊ12〞</t>
  </si>
  <si>
    <t>14〞90</t>
  </si>
  <si>
    <t>38</t>
  </si>
  <si>
    <t>05ˊ39〞</t>
  </si>
  <si>
    <t>12〞40</t>
  </si>
  <si>
    <t>38.5</t>
  </si>
  <si>
    <t>04ˊ17〞</t>
  </si>
  <si>
    <t>11〞66</t>
  </si>
  <si>
    <t>41</t>
  </si>
  <si>
    <t>04ˊ22〞</t>
  </si>
  <si>
    <t>11〞72</t>
  </si>
  <si>
    <t>32</t>
  </si>
  <si>
    <t>33.5</t>
  </si>
  <si>
    <t>05ˊ18〞</t>
  </si>
  <si>
    <t>12〞73</t>
  </si>
  <si>
    <t>04ˊ00〞</t>
  </si>
  <si>
    <t>13〞45</t>
  </si>
  <si>
    <t>58.5</t>
  </si>
  <si>
    <t>04ˊ47〞</t>
  </si>
  <si>
    <t>12〞33</t>
  </si>
  <si>
    <t>46</t>
  </si>
  <si>
    <t>03ˊ41〞</t>
  </si>
  <si>
    <t>12〞31</t>
  </si>
  <si>
    <t>04ˊ01〞</t>
  </si>
  <si>
    <t>14〞50</t>
  </si>
  <si>
    <t>03ˊ39〞</t>
  </si>
  <si>
    <t>12〞86</t>
  </si>
  <si>
    <t>12〞89</t>
  </si>
  <si>
    <t>03ˊ51〞</t>
  </si>
  <si>
    <t>11〞24</t>
  </si>
  <si>
    <t>04ˊ41〞</t>
  </si>
  <si>
    <t>15〞20</t>
  </si>
  <si>
    <t>14〞42</t>
  </si>
  <si>
    <t>52.5</t>
  </si>
  <si>
    <t>03ˊ59〞</t>
  </si>
  <si>
    <t>12〞06</t>
  </si>
  <si>
    <t>44.5</t>
  </si>
  <si>
    <t>03ˊ19〞</t>
  </si>
  <si>
    <t>11〞03</t>
  </si>
  <si>
    <t>57.5</t>
  </si>
  <si>
    <t>03ˊ58〞</t>
  </si>
  <si>
    <t>04ˊ11〞</t>
  </si>
  <si>
    <t>12〞72</t>
  </si>
  <si>
    <t>13〞39</t>
  </si>
  <si>
    <t>03ˊ45〞</t>
  </si>
  <si>
    <t>14〞89</t>
  </si>
  <si>
    <t>13〞50</t>
  </si>
  <si>
    <t>04ˊ15〞</t>
  </si>
  <si>
    <t>12〞26</t>
  </si>
  <si>
    <t>37.5</t>
  </si>
  <si>
    <t>03ˊ50〞</t>
  </si>
  <si>
    <t>13〞55</t>
  </si>
  <si>
    <t>34</t>
  </si>
  <si>
    <t>03ˊ47〞</t>
  </si>
  <si>
    <t>13〞00</t>
  </si>
  <si>
    <t>63.5</t>
  </si>
  <si>
    <t>04ˊ48〞</t>
  </si>
  <si>
    <t>04ˊ35〞</t>
  </si>
  <si>
    <t>13〞60</t>
  </si>
  <si>
    <t>54</t>
  </si>
  <si>
    <t>04ˊ12〞</t>
  </si>
  <si>
    <t>12〞20</t>
  </si>
  <si>
    <t>31.5</t>
  </si>
  <si>
    <t>03ˊ48〞</t>
  </si>
  <si>
    <t>11〞48</t>
  </si>
  <si>
    <t>04ˊ13〞</t>
  </si>
  <si>
    <t>12〞00</t>
  </si>
  <si>
    <t>20.5</t>
  </si>
  <si>
    <t>11〞75</t>
  </si>
  <si>
    <t>37</t>
  </si>
  <si>
    <t>13〞9</t>
  </si>
  <si>
    <t>49.5</t>
  </si>
  <si>
    <t>50.5</t>
  </si>
  <si>
    <t>04ˊ07〞</t>
  </si>
  <si>
    <t>44</t>
  </si>
  <si>
    <t>04ˊ28〞</t>
  </si>
  <si>
    <t>13〞31</t>
  </si>
  <si>
    <t>45.5</t>
  </si>
  <si>
    <t>13〞36</t>
  </si>
  <si>
    <t>04ˊ03〞</t>
  </si>
  <si>
    <t>12〞93</t>
  </si>
  <si>
    <t>05ˊ43〞</t>
  </si>
  <si>
    <t>15〞00</t>
  </si>
  <si>
    <t>30.5</t>
  </si>
  <si>
    <t>05ˊ00〞</t>
  </si>
  <si>
    <t>12〞75</t>
  </si>
  <si>
    <t>100</t>
  </si>
  <si>
    <t>12〞70</t>
  </si>
  <si>
    <t>61.5</t>
  </si>
  <si>
    <t>04ˊ45〞</t>
  </si>
  <si>
    <t>16〞00</t>
  </si>
  <si>
    <t>22.5</t>
  </si>
  <si>
    <t>04ˊ08〞</t>
  </si>
  <si>
    <t>11〞80</t>
  </si>
  <si>
    <t>12〞80</t>
  </si>
  <si>
    <t>04ˊ29〞</t>
  </si>
  <si>
    <t>12〞50</t>
  </si>
  <si>
    <t>13〞10</t>
  </si>
  <si>
    <t>04ˊ38〞</t>
  </si>
  <si>
    <t>14〞03</t>
  </si>
  <si>
    <t>40.5</t>
  </si>
  <si>
    <t>05ˊ30〞</t>
  </si>
  <si>
    <t>42.5</t>
  </si>
  <si>
    <t>03ˊ44〞</t>
  </si>
  <si>
    <t>11〞07</t>
  </si>
  <si>
    <t>23.5</t>
  </si>
  <si>
    <t>03ˊ22〞</t>
  </si>
  <si>
    <t>04ˊ57〞</t>
  </si>
  <si>
    <t>48.5</t>
  </si>
  <si>
    <t>04ˊ59〞</t>
  </si>
  <si>
    <t>14〞80</t>
  </si>
  <si>
    <t>04ˊ04〞</t>
  </si>
  <si>
    <t>26.5</t>
  </si>
  <si>
    <t>05ˊ10〞</t>
  </si>
  <si>
    <t>17〞00</t>
  </si>
  <si>
    <t>14〞00</t>
  </si>
  <si>
    <t>35</t>
  </si>
  <si>
    <t>04ˊ32〞</t>
  </si>
  <si>
    <t>12〞10</t>
  </si>
  <si>
    <t>04ˊ26〞</t>
  </si>
  <si>
    <t>65.5</t>
  </si>
  <si>
    <t>15〞09</t>
  </si>
  <si>
    <t>04ˊ10〞</t>
  </si>
  <si>
    <t>13〞90</t>
  </si>
  <si>
    <t>13〞13</t>
  </si>
  <si>
    <t>36.5</t>
  </si>
  <si>
    <t>12〞58</t>
  </si>
  <si>
    <t>05ˊ19〞</t>
  </si>
  <si>
    <t>04ˊ20〞</t>
  </si>
  <si>
    <t>13〞03</t>
  </si>
  <si>
    <t>03ˊ32〞</t>
  </si>
  <si>
    <t>12〞05</t>
  </si>
  <si>
    <t>51</t>
  </si>
  <si>
    <t>03ˊ52〞</t>
  </si>
  <si>
    <t>12〞08</t>
  </si>
  <si>
    <t>32.5</t>
  </si>
  <si>
    <t>11〞70</t>
  </si>
  <si>
    <t>13〞80</t>
  </si>
  <si>
    <t>04ˊ19〞</t>
  </si>
  <si>
    <t>12〞02</t>
  </si>
  <si>
    <t>04ˊ24〞</t>
  </si>
  <si>
    <t>10〞91</t>
  </si>
  <si>
    <t>36</t>
  </si>
  <si>
    <t>03ˊ40〞</t>
  </si>
  <si>
    <t>9〞99</t>
  </si>
  <si>
    <t>10〞65</t>
  </si>
  <si>
    <t>10〞75</t>
  </si>
  <si>
    <t>28.5</t>
  </si>
  <si>
    <t>10〞34</t>
  </si>
  <si>
    <t>04ˊ27〞</t>
  </si>
  <si>
    <t>10〞50</t>
  </si>
  <si>
    <t>03ˊ42〞</t>
  </si>
  <si>
    <t>06ˊ04〞</t>
  </si>
  <si>
    <t>13〞09</t>
  </si>
  <si>
    <t>11〞20</t>
  </si>
  <si>
    <t>11〞30</t>
  </si>
  <si>
    <t>05ˊ14〞</t>
  </si>
  <si>
    <t>80.5</t>
  </si>
  <si>
    <t>34.5</t>
  </si>
  <si>
    <t>04ˊ21〞</t>
  </si>
  <si>
    <t>11〞31</t>
  </si>
  <si>
    <t>04ˊ05〞</t>
  </si>
  <si>
    <t>13〞48</t>
  </si>
  <si>
    <t>05ˊ04〞</t>
  </si>
  <si>
    <t>66</t>
  </si>
  <si>
    <t>04ˊ43〞</t>
  </si>
  <si>
    <t>11〞90</t>
  </si>
  <si>
    <t>10〞07</t>
  </si>
  <si>
    <t>8-24</t>
  </si>
  <si>
    <t>03ˊ38〞</t>
  </si>
  <si>
    <t>11〞50</t>
  </si>
  <si>
    <t>04ˊ37〞</t>
  </si>
  <si>
    <t>12〞15</t>
  </si>
  <si>
    <t>10〞00</t>
  </si>
  <si>
    <t>8-5</t>
  </si>
  <si>
    <t>12〞54</t>
  </si>
  <si>
    <t>10〞45</t>
  </si>
  <si>
    <t>11〞22</t>
  </si>
  <si>
    <t>04ˊ14〞</t>
  </si>
  <si>
    <t>9〞52</t>
  </si>
  <si>
    <t>04ˊ54〞</t>
  </si>
  <si>
    <t>10〞90</t>
  </si>
  <si>
    <t>05ˊ15〞</t>
  </si>
  <si>
    <t>53.5</t>
  </si>
  <si>
    <t>11〞71</t>
  </si>
  <si>
    <t>04ˊ06〞</t>
  </si>
  <si>
    <t>10〞40</t>
  </si>
  <si>
    <t>35.5</t>
  </si>
  <si>
    <t>03ˊ54〞</t>
  </si>
  <si>
    <t>57</t>
  </si>
  <si>
    <t>10〞69</t>
  </si>
  <si>
    <t>03ˊ56〞</t>
  </si>
  <si>
    <t>15〞59</t>
  </si>
  <si>
    <t>04ˊ16〞</t>
  </si>
  <si>
    <t>10〞35</t>
  </si>
  <si>
    <t>58</t>
  </si>
  <si>
    <t>05ˊ08〞</t>
  </si>
  <si>
    <t>56</t>
  </si>
  <si>
    <t>10〞58</t>
  </si>
  <si>
    <t>05ˊ45〞</t>
  </si>
  <si>
    <t>11〞94</t>
  </si>
  <si>
    <t>11〞04</t>
  </si>
  <si>
    <t>9-23</t>
  </si>
  <si>
    <t>11〞57</t>
  </si>
  <si>
    <t>04ˊ39〞</t>
  </si>
  <si>
    <t>11〞00</t>
  </si>
  <si>
    <t>78</t>
  </si>
  <si>
    <t>10〞70</t>
  </si>
  <si>
    <t>03ˊ55〞</t>
  </si>
  <si>
    <t>60.5</t>
  </si>
  <si>
    <t>06ˊ37〞</t>
  </si>
  <si>
    <t>29.5</t>
  </si>
  <si>
    <t>06ˊ42〞</t>
  </si>
  <si>
    <t>10-6</t>
  </si>
  <si>
    <t>9〞95</t>
  </si>
  <si>
    <t>04ˊ49〞</t>
  </si>
  <si>
    <t>93</t>
  </si>
  <si>
    <t>11〞63</t>
  </si>
  <si>
    <t>10〞60</t>
  </si>
  <si>
    <t>11〞18</t>
  </si>
  <si>
    <t>05ˊ01〞</t>
  </si>
  <si>
    <t>13〞08</t>
  </si>
  <si>
    <t>10〞05</t>
  </si>
  <si>
    <t>10〞10</t>
  </si>
  <si>
    <t>68.5</t>
  </si>
  <si>
    <t>10〞80</t>
  </si>
  <si>
    <t>04ˊ02〞</t>
  </si>
  <si>
    <t>10〞41</t>
  </si>
  <si>
    <t>10〞97</t>
  </si>
  <si>
    <t>65</t>
  </si>
  <si>
    <t>10〞71</t>
  </si>
  <si>
    <t>04ˊ04</t>
  </si>
  <si>
    <t>89.5</t>
  </si>
  <si>
    <t>12〞81</t>
  </si>
  <si>
    <t>10〞30</t>
  </si>
  <si>
    <t>14〞47</t>
  </si>
  <si>
    <t>11-17</t>
  </si>
  <si>
    <t>10〞92</t>
  </si>
  <si>
    <t>05ˊ42〞</t>
  </si>
  <si>
    <t>12〞30</t>
  </si>
  <si>
    <t>11〞79</t>
  </si>
  <si>
    <t>05ˊ44〞</t>
  </si>
  <si>
    <t>11〞27</t>
  </si>
  <si>
    <t>11-1</t>
  </si>
  <si>
    <t>10〞78</t>
  </si>
  <si>
    <t>0</t>
  </si>
  <si>
    <t>12〞13</t>
  </si>
  <si>
    <t>10〞47</t>
  </si>
  <si>
    <t>04ˊ18〞</t>
  </si>
  <si>
    <t>11〞10</t>
  </si>
  <si>
    <t>04ˊ09〞</t>
  </si>
  <si>
    <t>12〞22</t>
  </si>
  <si>
    <t>03ˊ53〞</t>
  </si>
  <si>
    <t>10〞63</t>
  </si>
  <si>
    <t>11〞52</t>
  </si>
  <si>
    <t>11〞67</t>
  </si>
  <si>
    <t>10〞20</t>
  </si>
  <si>
    <t>05ˊ22〞</t>
  </si>
  <si>
    <t>23</t>
  </si>
  <si>
    <t>17-13</t>
  </si>
  <si>
    <t>12-22</t>
  </si>
  <si>
    <t>12〞39</t>
  </si>
  <si>
    <t>12〞94</t>
  </si>
  <si>
    <t>11〞15</t>
  </si>
  <si>
    <t>05ˊ56〞</t>
  </si>
  <si>
    <t>11〞01</t>
  </si>
  <si>
    <t>12〞03</t>
  </si>
  <si>
    <t>27.5</t>
  </si>
  <si>
    <t>07ˊ10〞</t>
  </si>
  <si>
    <t>24</t>
  </si>
  <si>
    <t>11〞47</t>
  </si>
  <si>
    <t>05ˊ17〞</t>
  </si>
  <si>
    <t>11〞51</t>
  </si>
  <si>
    <t>03ˊ37〞</t>
  </si>
  <si>
    <t>10〞99</t>
  </si>
  <si>
    <t>11〞61</t>
  </si>
  <si>
    <t>10〞66</t>
  </si>
  <si>
    <t>10〞61</t>
  </si>
  <si>
    <t>12〞60</t>
  </si>
  <si>
    <t>10〞87</t>
  </si>
  <si>
    <t>13-12</t>
  </si>
  <si>
    <t>10〞86</t>
  </si>
  <si>
    <t>09ˊ11〞</t>
  </si>
  <si>
    <t>11〞41</t>
  </si>
  <si>
    <t>27</t>
  </si>
  <si>
    <t>10〞81</t>
  </si>
  <si>
    <t>59.5</t>
  </si>
  <si>
    <t>11〞02</t>
  </si>
  <si>
    <t>04ˊ42〞</t>
  </si>
  <si>
    <t>11〞40</t>
  </si>
  <si>
    <t>15</t>
  </si>
  <si>
    <t>11〞26</t>
  </si>
  <si>
    <t>13〞53</t>
  </si>
  <si>
    <t>11〞14</t>
  </si>
  <si>
    <t>12〞07</t>
  </si>
  <si>
    <t>10〞03</t>
  </si>
  <si>
    <t>10〞29</t>
  </si>
  <si>
    <t>14-23</t>
  </si>
  <si>
    <t>64.5</t>
  </si>
  <si>
    <t>10〞59</t>
  </si>
  <si>
    <t>11〞06</t>
  </si>
  <si>
    <t>06ˊ03〞</t>
  </si>
  <si>
    <t>12〞35</t>
  </si>
  <si>
    <t>05ˊ59〞</t>
  </si>
  <si>
    <t>04ˊ53〞</t>
  </si>
  <si>
    <t>10〞68</t>
  </si>
  <si>
    <t>11〞35</t>
  </si>
  <si>
    <t>10〞09</t>
  </si>
  <si>
    <t>9〞90</t>
  </si>
  <si>
    <t>07ˊ08〞</t>
  </si>
  <si>
    <t>07ˊ03〞</t>
  </si>
  <si>
    <t>55.5</t>
  </si>
  <si>
    <t>05ˊ06〞</t>
  </si>
  <si>
    <t>05ˊ21〞</t>
  </si>
  <si>
    <t>12〞27</t>
  </si>
  <si>
    <t>9〞69</t>
  </si>
  <si>
    <t>06ˊ00〞</t>
  </si>
  <si>
    <t>12〞01</t>
  </si>
  <si>
    <t>10〞74</t>
  </si>
  <si>
    <t>10〞44</t>
  </si>
  <si>
    <t>43</t>
  </si>
  <si>
    <t>05ˊ13〞</t>
  </si>
  <si>
    <t>9〞93</t>
  </si>
  <si>
    <t>10〞88</t>
  </si>
  <si>
    <t>05ˊ28〞</t>
  </si>
  <si>
    <t>28</t>
  </si>
  <si>
    <t>13〞49</t>
  </si>
  <si>
    <t>10〞67</t>
  </si>
  <si>
    <t>05ˊ23〞</t>
  </si>
  <si>
    <t>13〞73</t>
  </si>
  <si>
    <t>10〞77</t>
  </si>
  <si>
    <t>13〞69</t>
  </si>
  <si>
    <t>05ˊ20〞</t>
  </si>
  <si>
    <t>10〞02</t>
  </si>
  <si>
    <t>10〞89</t>
  </si>
  <si>
    <t>92</t>
  </si>
  <si>
    <t>60</t>
  </si>
  <si>
    <t>10〞15</t>
  </si>
  <si>
    <t>11〞12</t>
  </si>
  <si>
    <t>11〞97</t>
  </si>
  <si>
    <t>03ˊ46〞</t>
  </si>
  <si>
    <t>04ˊ58〞</t>
  </si>
  <si>
    <t>10〞94</t>
  </si>
  <si>
    <t>3-11</t>
  </si>
  <si>
    <t>4-2</t>
  </si>
  <si>
    <t>3-19</t>
  </si>
  <si>
    <t>3-1</t>
  </si>
  <si>
    <t>3-12</t>
  </si>
  <si>
    <t>2-4</t>
  </si>
  <si>
    <t>2-3</t>
  </si>
  <si>
    <t>5-5</t>
  </si>
  <si>
    <t>2-5</t>
  </si>
  <si>
    <t>5-20</t>
  </si>
  <si>
    <t>5-11</t>
  </si>
  <si>
    <t>2-17</t>
  </si>
  <si>
    <t>2-18</t>
  </si>
  <si>
    <t>1-4</t>
  </si>
  <si>
    <t>4-24</t>
  </si>
  <si>
    <t>2-11</t>
  </si>
  <si>
    <t>2-10</t>
  </si>
  <si>
    <t>4-5</t>
  </si>
  <si>
    <t>1-16</t>
  </si>
  <si>
    <t>4-7</t>
  </si>
  <si>
    <t>5-3</t>
  </si>
  <si>
    <t>11〞60</t>
  </si>
  <si>
    <t>5-8</t>
  </si>
  <si>
    <t>1-18</t>
  </si>
  <si>
    <t>3-6</t>
  </si>
  <si>
    <t>2-15</t>
  </si>
  <si>
    <t>3-15</t>
  </si>
  <si>
    <t>5-14</t>
  </si>
  <si>
    <t>2-6</t>
  </si>
  <si>
    <t>1-11</t>
  </si>
  <si>
    <t>1-5</t>
  </si>
  <si>
    <t>2-12</t>
  </si>
  <si>
    <t>3-17</t>
  </si>
  <si>
    <t>1-2</t>
  </si>
  <si>
    <t>1-3</t>
  </si>
  <si>
    <t>92.5</t>
  </si>
  <si>
    <t>4-14</t>
  </si>
  <si>
    <t>5-15</t>
  </si>
  <si>
    <t>85</t>
  </si>
  <si>
    <t>2-8</t>
  </si>
  <si>
    <t>2-9</t>
  </si>
  <si>
    <t>3-23</t>
  </si>
  <si>
    <t>3-9</t>
  </si>
  <si>
    <t>4-6</t>
  </si>
  <si>
    <t>5-23</t>
  </si>
  <si>
    <t>2-2</t>
  </si>
  <si>
    <t>4-10</t>
  </si>
  <si>
    <t>5-4</t>
  </si>
  <si>
    <t>5-18</t>
  </si>
  <si>
    <t>2-20</t>
  </si>
  <si>
    <t>3-7</t>
  </si>
  <si>
    <t>1-24</t>
  </si>
  <si>
    <t>1-14</t>
  </si>
  <si>
    <t>90</t>
  </si>
  <si>
    <t>3-5</t>
  </si>
  <si>
    <t>3-10</t>
  </si>
  <si>
    <t>3-2</t>
  </si>
  <si>
    <t>5-19</t>
  </si>
  <si>
    <t>5-12</t>
  </si>
  <si>
    <t>4-15</t>
  </si>
  <si>
    <t>2-24</t>
  </si>
  <si>
    <t>3-14</t>
  </si>
  <si>
    <t>4-3</t>
  </si>
  <si>
    <t>4-4</t>
  </si>
  <si>
    <t>75.5</t>
  </si>
  <si>
    <t>2-22</t>
  </si>
  <si>
    <t>4-17</t>
  </si>
  <si>
    <t>1-12</t>
  </si>
  <si>
    <t>1-21</t>
  </si>
  <si>
    <t>2-1</t>
  </si>
  <si>
    <t>1-15</t>
  </si>
  <si>
    <t>2-13</t>
  </si>
  <si>
    <t>4-1</t>
  </si>
  <si>
    <t>2-23</t>
  </si>
  <si>
    <t>3-18</t>
  </si>
  <si>
    <t>4-8</t>
  </si>
  <si>
    <t>96</t>
  </si>
  <si>
    <t>1-9</t>
  </si>
  <si>
    <t>3-3</t>
  </si>
  <si>
    <t>3-24</t>
  </si>
  <si>
    <t>1-19</t>
  </si>
  <si>
    <t>3-4</t>
  </si>
  <si>
    <t>1-20</t>
  </si>
  <si>
    <t>4-9</t>
  </si>
  <si>
    <t>1-23</t>
  </si>
  <si>
    <t>3-20</t>
  </si>
  <si>
    <t>4-19</t>
  </si>
  <si>
    <t>2-14</t>
  </si>
  <si>
    <t>4-22</t>
  </si>
  <si>
    <t>1-8</t>
  </si>
  <si>
    <t>1-22</t>
  </si>
  <si>
    <t>1-10</t>
  </si>
  <si>
    <t>5-1</t>
  </si>
  <si>
    <t>12〞69</t>
  </si>
  <si>
    <t>2-19</t>
  </si>
  <si>
    <t>3-8</t>
  </si>
  <si>
    <t>1-1</t>
  </si>
  <si>
    <t>3-22</t>
  </si>
  <si>
    <t>1-17</t>
  </si>
  <si>
    <t>1-7</t>
  </si>
  <si>
    <t>2-21</t>
  </si>
  <si>
    <t>74</t>
  </si>
  <si>
    <t>4-12</t>
  </si>
  <si>
    <t>4-18</t>
  </si>
  <si>
    <t>4-20</t>
  </si>
  <si>
    <t>4-23</t>
  </si>
  <si>
    <t>2-16</t>
  </si>
  <si>
    <t>1-6</t>
  </si>
  <si>
    <t>4-16</t>
  </si>
  <si>
    <t>5-10</t>
  </si>
  <si>
    <t>1-13</t>
  </si>
  <si>
    <t>3-13</t>
  </si>
  <si>
    <t>2-7</t>
  </si>
  <si>
    <t>4-21</t>
  </si>
  <si>
    <t>80</t>
  </si>
  <si>
    <t>77.5</t>
  </si>
  <si>
    <t>4-11</t>
  </si>
  <si>
    <t>3-16</t>
  </si>
  <si>
    <t>3-21</t>
  </si>
  <si>
    <t>4-13</t>
  </si>
  <si>
    <t>17-17</t>
  </si>
  <si>
    <t>14-21</t>
  </si>
  <si>
    <t>13-18</t>
  </si>
  <si>
    <t>13-23</t>
  </si>
  <si>
    <t>14-16</t>
  </si>
  <si>
    <t>96.5</t>
  </si>
  <si>
    <t>16-16</t>
  </si>
  <si>
    <t>16-6</t>
  </si>
  <si>
    <t>13-11</t>
  </si>
  <si>
    <t>17-3</t>
  </si>
  <si>
    <t>16-18</t>
  </si>
  <si>
    <t>15-7</t>
  </si>
  <si>
    <t>12-21</t>
  </si>
  <si>
    <t>12-23</t>
  </si>
  <si>
    <t>16-9</t>
  </si>
  <si>
    <t>12-14</t>
  </si>
  <si>
    <t>16-19</t>
  </si>
  <si>
    <t>14-13</t>
  </si>
  <si>
    <t>91</t>
  </si>
  <si>
    <t>16-5</t>
  </si>
  <si>
    <t>13-21</t>
  </si>
  <si>
    <t>13-10</t>
  </si>
  <si>
    <t>14-15</t>
  </si>
  <si>
    <t>11-11</t>
  </si>
  <si>
    <t>12-20</t>
  </si>
  <si>
    <t>16-10</t>
  </si>
  <si>
    <t>15-8</t>
  </si>
  <si>
    <t>11-7</t>
  </si>
  <si>
    <t>17-23</t>
  </si>
  <si>
    <t>13-13</t>
  </si>
  <si>
    <t>17-11</t>
  </si>
  <si>
    <t>15-4</t>
  </si>
  <si>
    <t>17-19</t>
  </si>
  <si>
    <t>16-20</t>
  </si>
  <si>
    <t>12-11</t>
  </si>
  <si>
    <t>14-9</t>
  </si>
  <si>
    <t>17-20</t>
  </si>
  <si>
    <t>13-8</t>
  </si>
  <si>
    <t>13-24</t>
  </si>
  <si>
    <t>12-13</t>
  </si>
  <si>
    <t>14-18</t>
  </si>
  <si>
    <t>16-14</t>
  </si>
  <si>
    <t>16-3</t>
  </si>
  <si>
    <t>17-21</t>
  </si>
  <si>
    <t>13-22</t>
  </si>
  <si>
    <t>16-15</t>
  </si>
  <si>
    <t>13-7</t>
  </si>
  <si>
    <t>11-8</t>
  </si>
  <si>
    <t>16-22</t>
  </si>
  <si>
    <t>14-19</t>
  </si>
  <si>
    <t>16-2</t>
  </si>
  <si>
    <t>12-16</t>
  </si>
  <si>
    <t>12-3</t>
  </si>
  <si>
    <t>13-6</t>
  </si>
  <si>
    <t>17-6</t>
  </si>
  <si>
    <t>12-2</t>
  </si>
  <si>
    <t>14-20</t>
  </si>
  <si>
    <t>14-22</t>
  </si>
  <si>
    <t>15-19</t>
  </si>
  <si>
    <t>11-5</t>
  </si>
  <si>
    <t>14-12</t>
  </si>
  <si>
    <t>14-4</t>
  </si>
  <si>
    <t>15-21</t>
  </si>
  <si>
    <t>15-24</t>
  </si>
  <si>
    <t>15-1</t>
  </si>
  <si>
    <t>15-11</t>
  </si>
  <si>
    <t>14-14</t>
  </si>
  <si>
    <t>15-15</t>
  </si>
  <si>
    <t>16-1</t>
  </si>
  <si>
    <t>15-5</t>
  </si>
  <si>
    <t>13-16</t>
  </si>
  <si>
    <t>14-3</t>
  </si>
  <si>
    <t>26</t>
  </si>
  <si>
    <t>13-9</t>
  </si>
  <si>
    <t>14-11</t>
  </si>
  <si>
    <t>98</t>
  </si>
  <si>
    <t>11-24</t>
  </si>
  <si>
    <t>15-17</t>
  </si>
  <si>
    <t>16-7</t>
  </si>
  <si>
    <t>14-24</t>
  </si>
  <si>
    <t>16-11</t>
  </si>
  <si>
    <t>15-10</t>
  </si>
  <si>
    <t>17-7</t>
  </si>
  <si>
    <t>17-9</t>
  </si>
  <si>
    <t>12-12</t>
  </si>
  <si>
    <t>14-5</t>
  </si>
  <si>
    <t>14-2</t>
  </si>
  <si>
    <t>17-8</t>
  </si>
  <si>
    <t>12-19</t>
  </si>
  <si>
    <t>13-14</t>
  </si>
  <si>
    <t>15-2</t>
  </si>
  <si>
    <t>16-8</t>
  </si>
  <si>
    <t>17-2</t>
  </si>
  <si>
    <t>17-16</t>
  </si>
  <si>
    <t>17-12</t>
  </si>
  <si>
    <t>16-17</t>
  </si>
  <si>
    <t>16-24</t>
  </si>
  <si>
    <t>11-12</t>
  </si>
  <si>
    <t>16-23</t>
  </si>
  <si>
    <t>15-18</t>
  </si>
  <si>
    <t>11-4</t>
  </si>
  <si>
    <t>12-10</t>
  </si>
  <si>
    <t>15-3</t>
  </si>
  <si>
    <t>15-9</t>
  </si>
  <si>
    <t>11-15</t>
  </si>
  <si>
    <t>12-9</t>
  </si>
  <si>
    <t>13-1</t>
  </si>
  <si>
    <t>11-13</t>
  </si>
  <si>
    <t>13-3</t>
  </si>
  <si>
    <t>15-12</t>
  </si>
  <si>
    <t>14-1</t>
  </si>
  <si>
    <t>13-4</t>
  </si>
  <si>
    <t>17-15</t>
  </si>
  <si>
    <t>12-4</t>
  </si>
  <si>
    <t>13-20</t>
  </si>
  <si>
    <t>12-8</t>
  </si>
  <si>
    <t>12-18</t>
  </si>
  <si>
    <t>15-20</t>
  </si>
  <si>
    <t>17-18</t>
  </si>
  <si>
    <t>17-1</t>
  </si>
  <si>
    <t>15-16</t>
  </si>
  <si>
    <t>15-13</t>
  </si>
  <si>
    <t>16-13</t>
  </si>
  <si>
    <t>14-10</t>
  </si>
  <si>
    <t>14-8</t>
  </si>
  <si>
    <t>16-4</t>
  </si>
  <si>
    <t>11-2</t>
  </si>
  <si>
    <t>76</t>
  </si>
  <si>
    <t>12-17</t>
  </si>
  <si>
    <t>13-19</t>
  </si>
  <si>
    <t>12-5</t>
  </si>
  <si>
    <t>13-15</t>
  </si>
  <si>
    <t>14-7</t>
  </si>
  <si>
    <t>16-12</t>
  </si>
  <si>
    <t>15-22</t>
  </si>
  <si>
    <t>12-15</t>
  </si>
  <si>
    <t>12-7</t>
  </si>
  <si>
    <t>16-21</t>
  </si>
  <si>
    <t>15-14</t>
  </si>
  <si>
    <t>13-17</t>
  </si>
  <si>
    <t>13-2</t>
  </si>
  <si>
    <t>15-23</t>
  </si>
  <si>
    <t>17-4</t>
  </si>
  <si>
    <t>12-6</t>
  </si>
  <si>
    <t>76.5</t>
  </si>
  <si>
    <t>12-1</t>
  </si>
  <si>
    <t>15-6</t>
  </si>
  <si>
    <t>14-6</t>
  </si>
  <si>
    <t>14-17</t>
  </si>
  <si>
    <t>12-24</t>
  </si>
  <si>
    <t>11-23</t>
  </si>
  <si>
    <t>84</t>
  </si>
  <si>
    <t>13-5</t>
  </si>
  <si>
    <t>9-20</t>
  </si>
  <si>
    <t>10-2</t>
  </si>
  <si>
    <t>10-20</t>
  </si>
  <si>
    <t>9-19</t>
  </si>
  <si>
    <t>9-6</t>
  </si>
  <si>
    <t>9-11</t>
  </si>
  <si>
    <t>8-3</t>
  </si>
  <si>
    <t>9-14</t>
  </si>
  <si>
    <t>11-9</t>
  </si>
  <si>
    <t>9-5</t>
  </si>
  <si>
    <t>8-13</t>
  </si>
  <si>
    <t>11-22</t>
  </si>
  <si>
    <t>10-9</t>
  </si>
  <si>
    <t>11-20</t>
  </si>
  <si>
    <t>8-15</t>
  </si>
  <si>
    <t>8-22</t>
  </si>
  <si>
    <t>8-21</t>
  </si>
  <si>
    <t>10-21</t>
  </si>
  <si>
    <t>11-16</t>
  </si>
  <si>
    <t>10-4</t>
  </si>
  <si>
    <t>8-2</t>
  </si>
  <si>
    <t>8-4</t>
  </si>
  <si>
    <t>9-17</t>
  </si>
  <si>
    <t>10-18</t>
  </si>
  <si>
    <t>17-24</t>
  </si>
  <si>
    <t>10-11</t>
  </si>
  <si>
    <t>10-23</t>
  </si>
  <si>
    <t>11-18</t>
  </si>
  <si>
    <t>9-7</t>
  </si>
  <si>
    <t>8-20</t>
  </si>
  <si>
    <t>10-17</t>
  </si>
  <si>
    <t>10-13</t>
  </si>
  <si>
    <t>11-21</t>
  </si>
  <si>
    <t>8-6</t>
  </si>
  <si>
    <t>9-15</t>
  </si>
  <si>
    <t>10-15</t>
  </si>
  <si>
    <t>8-1</t>
  </si>
  <si>
    <t>9-2</t>
  </si>
  <si>
    <t>10-19</t>
  </si>
  <si>
    <t>11-10</t>
  </si>
  <si>
    <t>10-7</t>
  </si>
  <si>
    <t>9-18</t>
  </si>
  <si>
    <t>10-1</t>
  </si>
  <si>
    <t>8-14</t>
  </si>
  <si>
    <t>9-24</t>
  </si>
  <si>
    <t>8-12</t>
  </si>
  <si>
    <t>9-22</t>
  </si>
  <si>
    <t>10-8</t>
  </si>
  <si>
    <t>10-3</t>
  </si>
  <si>
    <t>8-16</t>
  </si>
  <si>
    <t>8-11</t>
  </si>
  <si>
    <t>8-9</t>
  </si>
  <si>
    <t>9-4</t>
  </si>
  <si>
    <t>9-16</t>
  </si>
  <si>
    <t>11-14</t>
  </si>
  <si>
    <t>8-7</t>
  </si>
  <si>
    <t>10-16</t>
  </si>
  <si>
    <t>10-10</t>
  </si>
  <si>
    <t>11-19</t>
  </si>
  <si>
    <t>10-5</t>
  </si>
  <si>
    <t>9-21</t>
  </si>
  <si>
    <t>10-12</t>
  </si>
  <si>
    <t>9-8</t>
  </si>
  <si>
    <t>11-6</t>
  </si>
  <si>
    <t>11-3</t>
  </si>
  <si>
    <t>8-17</t>
  </si>
  <si>
    <t>9-12</t>
  </si>
  <si>
    <t>8-10</t>
  </si>
  <si>
    <t>8-23</t>
  </si>
  <si>
    <t>8-8</t>
  </si>
  <si>
    <t>10-14</t>
  </si>
  <si>
    <t>8-19</t>
  </si>
  <si>
    <t>10-22</t>
  </si>
  <si>
    <t>9-3</t>
  </si>
  <si>
    <t>8-18</t>
  </si>
  <si>
    <t>9-13</t>
  </si>
  <si>
    <t>10-24</t>
  </si>
  <si>
    <t>9-1</t>
  </si>
  <si>
    <t>9-10</t>
  </si>
  <si>
    <t>12〞23</t>
  </si>
  <si>
    <t>9-9</t>
  </si>
  <si>
    <t>序号</t>
  </si>
  <si>
    <t>800米
成绩</t>
  </si>
  <si>
    <t>10*4
往返跑</t>
  </si>
  <si>
    <t>往返跑成绩</t>
  </si>
  <si>
    <t>体测合
成成绩</t>
  </si>
  <si>
    <t>体测50%
合成成绩</t>
  </si>
  <si>
    <t>笔试
成绩</t>
  </si>
  <si>
    <t>笔试50%
合成成绩</t>
  </si>
  <si>
    <t>笔试体能
合成成绩</t>
  </si>
  <si>
    <t>加分项</t>
  </si>
  <si>
    <t>总合成
成绩</t>
  </si>
  <si>
    <t>退伍
士兵</t>
  </si>
  <si>
    <t>先进
个人</t>
  </si>
  <si>
    <t>警校</t>
  </si>
  <si>
    <t>违规</t>
  </si>
  <si>
    <t>淮北市公安局招聘辅警（留置/女）笔试成绩、体测成绩、加分项与合成成绩</t>
  </si>
  <si>
    <t>淮北市公安局招聘辅警（留置/男）笔试成绩、体测成绩、加分项与合成成绩</t>
  </si>
  <si>
    <t>淮北市公安局招聘辅警（勤务）笔试成绩、体测成绩、加分项与合成成绩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</si>
</sst>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SheetLayoutView="100" zoomScalePageLayoutView="0" workbookViewId="0" topLeftCell="A1">
      <selection activeCell="I10" sqref="I10"/>
    </sheetView>
  </sheetViews>
  <sheetFormatPr defaultColWidth="9.00390625" defaultRowHeight="24.75" customHeight="1"/>
  <cols>
    <col min="1" max="1" width="4.50390625" style="7" customWidth="1"/>
    <col min="2" max="2" width="14.75390625" style="8" customWidth="1"/>
    <col min="3" max="3" width="8.50390625" style="8" customWidth="1"/>
    <col min="4" max="11" width="10.00390625" style="9" customWidth="1"/>
    <col min="12" max="12" width="10.00390625" style="10" customWidth="1"/>
    <col min="13" max="13" width="10.00390625" style="11" customWidth="1"/>
    <col min="14" max="14" width="6.00390625" style="7" customWidth="1"/>
    <col min="15" max="15" width="6.25390625" style="7" customWidth="1"/>
    <col min="16" max="16" width="5.75390625" style="7" customWidth="1"/>
    <col min="17" max="17" width="10.625" style="11" customWidth="1"/>
    <col min="18" max="16384" width="9.00390625" style="1" customWidth="1"/>
  </cols>
  <sheetData>
    <row r="1" spans="1:17" s="25" customFormat="1" ht="46.5" customHeight="1">
      <c r="A1" s="30" t="s">
        <v>793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12" customFormat="1" ht="25.5" customHeight="1">
      <c r="A2" s="32" t="s">
        <v>778</v>
      </c>
      <c r="B2" s="26" t="s">
        <v>1</v>
      </c>
      <c r="C2" s="26" t="s">
        <v>0</v>
      </c>
      <c r="D2" s="26" t="s">
        <v>2</v>
      </c>
      <c r="E2" s="26" t="s">
        <v>3</v>
      </c>
      <c r="F2" s="26" t="s">
        <v>779</v>
      </c>
      <c r="G2" s="26" t="s">
        <v>780</v>
      </c>
      <c r="H2" s="26" t="s">
        <v>781</v>
      </c>
      <c r="I2" s="26" t="s">
        <v>782</v>
      </c>
      <c r="J2" s="26" t="s">
        <v>783</v>
      </c>
      <c r="K2" s="26" t="s">
        <v>784</v>
      </c>
      <c r="L2" s="28" t="s">
        <v>785</v>
      </c>
      <c r="M2" s="28" t="s">
        <v>786</v>
      </c>
      <c r="N2" s="31" t="s">
        <v>787</v>
      </c>
      <c r="O2" s="31"/>
      <c r="P2" s="31"/>
      <c r="Q2" s="28" t="s">
        <v>5</v>
      </c>
    </row>
    <row r="3" spans="1:17" s="14" customFormat="1" ht="39" customHeight="1">
      <c r="A3" s="33"/>
      <c r="B3" s="27"/>
      <c r="C3" s="27"/>
      <c r="D3" s="27"/>
      <c r="E3" s="27"/>
      <c r="F3" s="27"/>
      <c r="G3" s="27"/>
      <c r="H3" s="27"/>
      <c r="I3" s="27"/>
      <c r="J3" s="27"/>
      <c r="K3" s="27"/>
      <c r="L3" s="29"/>
      <c r="M3" s="29"/>
      <c r="N3" s="13" t="s">
        <v>4</v>
      </c>
      <c r="O3" s="13" t="s">
        <v>790</v>
      </c>
      <c r="P3" s="13" t="s">
        <v>791</v>
      </c>
      <c r="Q3" s="29"/>
    </row>
    <row r="4" spans="1:17" ht="24.75" customHeight="1">
      <c r="A4" s="2">
        <v>1</v>
      </c>
      <c r="B4" s="4">
        <v>20200524089</v>
      </c>
      <c r="C4" s="3">
        <v>23</v>
      </c>
      <c r="D4" s="5" t="s">
        <v>424</v>
      </c>
      <c r="E4" s="3" t="s">
        <v>242</v>
      </c>
      <c r="F4" s="3" t="s">
        <v>167</v>
      </c>
      <c r="G4" s="3" t="s">
        <v>151</v>
      </c>
      <c r="H4" s="3" t="s">
        <v>167</v>
      </c>
      <c r="I4" s="4">
        <f aca="true" t="shared" si="0" ref="I4:I35">H4*0.5+F4*0.5</f>
        <v>100</v>
      </c>
      <c r="J4" s="4">
        <f aca="true" t="shared" si="1" ref="J4:J35">I4*0.5</f>
        <v>50</v>
      </c>
      <c r="K4" s="3" t="s">
        <v>14</v>
      </c>
      <c r="L4" s="6">
        <f aca="true" t="shared" si="2" ref="L4:L35">K4*0.5</f>
        <v>30.5</v>
      </c>
      <c r="M4" s="6">
        <f aca="true" t="shared" si="3" ref="M4:M35">J4+L4</f>
        <v>80.5</v>
      </c>
      <c r="N4" s="2"/>
      <c r="O4" s="2"/>
      <c r="P4" s="2">
        <v>3</v>
      </c>
      <c r="Q4" s="6">
        <f aca="true" t="shared" si="4" ref="Q4:Q35">P4+O4+N4+M4</f>
        <v>83.5</v>
      </c>
    </row>
    <row r="5" spans="1:17" ht="24.75" customHeight="1">
      <c r="A5" s="2">
        <v>2</v>
      </c>
      <c r="B5" s="4">
        <v>20200524126</v>
      </c>
      <c r="C5" s="3">
        <v>32</v>
      </c>
      <c r="D5" s="5" t="s">
        <v>425</v>
      </c>
      <c r="E5" s="3" t="s">
        <v>200</v>
      </c>
      <c r="F5" s="3" t="s">
        <v>167</v>
      </c>
      <c r="G5" s="3" t="s">
        <v>30</v>
      </c>
      <c r="H5" s="3" t="s">
        <v>167</v>
      </c>
      <c r="I5" s="4">
        <f t="shared" si="0"/>
        <v>100</v>
      </c>
      <c r="J5" s="4">
        <f t="shared" si="1"/>
        <v>50</v>
      </c>
      <c r="K5" s="3" t="s">
        <v>201</v>
      </c>
      <c r="L5" s="6">
        <f t="shared" si="2"/>
        <v>32.75</v>
      </c>
      <c r="M5" s="6">
        <f t="shared" si="3"/>
        <v>82.75</v>
      </c>
      <c r="N5" s="2"/>
      <c r="O5" s="2"/>
      <c r="P5" s="2"/>
      <c r="Q5" s="6">
        <f t="shared" si="4"/>
        <v>82.75</v>
      </c>
    </row>
    <row r="6" spans="1:17" ht="24.75" customHeight="1">
      <c r="A6" s="2">
        <v>3</v>
      </c>
      <c r="B6" s="4">
        <v>20200524073</v>
      </c>
      <c r="C6" s="3">
        <v>29</v>
      </c>
      <c r="D6" s="5" t="s">
        <v>426</v>
      </c>
      <c r="E6" s="3" t="s">
        <v>134</v>
      </c>
      <c r="F6" s="3" t="s">
        <v>167</v>
      </c>
      <c r="G6" s="3" t="s">
        <v>135</v>
      </c>
      <c r="H6" s="3" t="s">
        <v>167</v>
      </c>
      <c r="I6" s="4">
        <f t="shared" si="0"/>
        <v>100</v>
      </c>
      <c r="J6" s="4">
        <f t="shared" si="1"/>
        <v>50</v>
      </c>
      <c r="K6" s="3" t="s">
        <v>136</v>
      </c>
      <c r="L6" s="6">
        <f t="shared" si="2"/>
        <v>31.75</v>
      </c>
      <c r="M6" s="6">
        <f t="shared" si="3"/>
        <v>81.75</v>
      </c>
      <c r="N6" s="2"/>
      <c r="O6" s="2"/>
      <c r="P6" s="2"/>
      <c r="Q6" s="6">
        <f t="shared" si="4"/>
        <v>81.75</v>
      </c>
    </row>
    <row r="7" spans="1:17" ht="24.75" customHeight="1">
      <c r="A7" s="2">
        <v>4</v>
      </c>
      <c r="B7" s="4">
        <v>20200524080</v>
      </c>
      <c r="C7" s="3">
        <v>22</v>
      </c>
      <c r="D7" s="5" t="s">
        <v>427</v>
      </c>
      <c r="E7" s="3" t="s">
        <v>144</v>
      </c>
      <c r="F7" s="3" t="s">
        <v>167</v>
      </c>
      <c r="G7" s="3" t="s">
        <v>145</v>
      </c>
      <c r="H7" s="3" t="s">
        <v>167</v>
      </c>
      <c r="I7" s="4">
        <f t="shared" si="0"/>
        <v>100</v>
      </c>
      <c r="J7" s="4">
        <f t="shared" si="1"/>
        <v>50</v>
      </c>
      <c r="K7" s="3" t="s">
        <v>44</v>
      </c>
      <c r="L7" s="6">
        <f t="shared" si="2"/>
        <v>27.25</v>
      </c>
      <c r="M7" s="6">
        <f t="shared" si="3"/>
        <v>77.25</v>
      </c>
      <c r="N7" s="2"/>
      <c r="O7" s="2"/>
      <c r="P7" s="2">
        <v>3</v>
      </c>
      <c r="Q7" s="6">
        <f t="shared" si="4"/>
        <v>80.25</v>
      </c>
    </row>
    <row r="8" spans="1:17" ht="24.75" customHeight="1">
      <c r="A8" s="2">
        <v>5</v>
      </c>
      <c r="B8" s="4">
        <v>20200524077</v>
      </c>
      <c r="C8" s="3">
        <v>30</v>
      </c>
      <c r="D8" s="5" t="s">
        <v>428</v>
      </c>
      <c r="E8" s="3" t="s">
        <v>15</v>
      </c>
      <c r="F8" s="3">
        <v>98.5</v>
      </c>
      <c r="G8" s="3" t="s">
        <v>135</v>
      </c>
      <c r="H8" s="3" t="s">
        <v>167</v>
      </c>
      <c r="I8" s="4">
        <f t="shared" si="0"/>
        <v>99.25</v>
      </c>
      <c r="J8" s="4">
        <f t="shared" si="1"/>
        <v>49.625</v>
      </c>
      <c r="K8" s="3" t="s">
        <v>14</v>
      </c>
      <c r="L8" s="6">
        <f t="shared" si="2"/>
        <v>30.5</v>
      </c>
      <c r="M8" s="6">
        <f t="shared" si="3"/>
        <v>80.125</v>
      </c>
      <c r="N8" s="2"/>
      <c r="O8" s="2"/>
      <c r="P8" s="2"/>
      <c r="Q8" s="6">
        <f t="shared" si="4"/>
        <v>80.125</v>
      </c>
    </row>
    <row r="9" spans="1:17" ht="24.75" customHeight="1">
      <c r="A9" s="2">
        <v>6</v>
      </c>
      <c r="B9" s="4">
        <v>20200524044</v>
      </c>
      <c r="C9" s="3">
        <v>24</v>
      </c>
      <c r="D9" s="5" t="s">
        <v>429</v>
      </c>
      <c r="E9" s="3" t="s">
        <v>96</v>
      </c>
      <c r="F9" s="3" t="s">
        <v>167</v>
      </c>
      <c r="G9" s="3" t="s">
        <v>97</v>
      </c>
      <c r="H9" s="3" t="s">
        <v>167</v>
      </c>
      <c r="I9" s="4">
        <f t="shared" si="0"/>
        <v>100</v>
      </c>
      <c r="J9" s="4">
        <f t="shared" si="1"/>
        <v>50</v>
      </c>
      <c r="K9" s="3" t="s">
        <v>98</v>
      </c>
      <c r="L9" s="6">
        <f t="shared" si="2"/>
        <v>29.25</v>
      </c>
      <c r="M9" s="6">
        <f t="shared" si="3"/>
        <v>79.25</v>
      </c>
      <c r="N9" s="2"/>
      <c r="O9" s="2"/>
      <c r="P9" s="2"/>
      <c r="Q9" s="6">
        <f t="shared" si="4"/>
        <v>79.25</v>
      </c>
    </row>
    <row r="10" spans="1:17" ht="24.75" customHeight="1">
      <c r="A10" s="2">
        <v>7</v>
      </c>
      <c r="B10" s="4">
        <v>20200524050</v>
      </c>
      <c r="C10" s="3">
        <v>32</v>
      </c>
      <c r="D10" s="5" t="s">
        <v>430</v>
      </c>
      <c r="E10" s="3" t="s">
        <v>75</v>
      </c>
      <c r="F10" s="3" t="s">
        <v>167</v>
      </c>
      <c r="G10" s="3" t="s">
        <v>108</v>
      </c>
      <c r="H10" s="3" t="s">
        <v>167</v>
      </c>
      <c r="I10" s="4">
        <f t="shared" si="0"/>
        <v>100</v>
      </c>
      <c r="J10" s="4">
        <f t="shared" si="1"/>
        <v>50</v>
      </c>
      <c r="K10" s="3" t="s">
        <v>98</v>
      </c>
      <c r="L10" s="6">
        <f t="shared" si="2"/>
        <v>29.25</v>
      </c>
      <c r="M10" s="6">
        <f t="shared" si="3"/>
        <v>79.25</v>
      </c>
      <c r="N10" s="2"/>
      <c r="O10" s="2"/>
      <c r="P10" s="2"/>
      <c r="Q10" s="6">
        <f t="shared" si="4"/>
        <v>79.25</v>
      </c>
    </row>
    <row r="11" spans="1:17" ht="24.75" customHeight="1">
      <c r="A11" s="2">
        <v>8</v>
      </c>
      <c r="B11" s="4">
        <v>20200524135</v>
      </c>
      <c r="C11" s="3">
        <v>24</v>
      </c>
      <c r="D11" s="5" t="s">
        <v>431</v>
      </c>
      <c r="E11" s="3" t="s">
        <v>209</v>
      </c>
      <c r="F11" s="3">
        <v>100</v>
      </c>
      <c r="G11" s="3" t="s">
        <v>199</v>
      </c>
      <c r="H11" s="3" t="s">
        <v>167</v>
      </c>
      <c r="I11" s="4">
        <f t="shared" si="0"/>
        <v>100</v>
      </c>
      <c r="J11" s="4">
        <f t="shared" si="1"/>
        <v>50</v>
      </c>
      <c r="K11" s="3" t="s">
        <v>98</v>
      </c>
      <c r="L11" s="6">
        <f t="shared" si="2"/>
        <v>29.25</v>
      </c>
      <c r="M11" s="6">
        <f t="shared" si="3"/>
        <v>79.25</v>
      </c>
      <c r="N11" s="2"/>
      <c r="O11" s="2"/>
      <c r="P11" s="2"/>
      <c r="Q11" s="6">
        <f t="shared" si="4"/>
        <v>79.25</v>
      </c>
    </row>
    <row r="12" spans="1:17" ht="24.75" customHeight="1">
      <c r="A12" s="2">
        <v>9</v>
      </c>
      <c r="B12" s="4">
        <v>20200524057</v>
      </c>
      <c r="C12" s="3">
        <v>27</v>
      </c>
      <c r="D12" s="5" t="s">
        <v>432</v>
      </c>
      <c r="E12" s="3" t="s">
        <v>106</v>
      </c>
      <c r="F12" s="3" t="s">
        <v>167</v>
      </c>
      <c r="G12" s="3" t="s">
        <v>7</v>
      </c>
      <c r="H12" s="3" t="s">
        <v>167</v>
      </c>
      <c r="I12" s="4">
        <f t="shared" si="0"/>
        <v>100</v>
      </c>
      <c r="J12" s="4">
        <f t="shared" si="1"/>
        <v>50</v>
      </c>
      <c r="K12" s="3" t="s">
        <v>120</v>
      </c>
      <c r="L12" s="6">
        <f t="shared" si="2"/>
        <v>28.75</v>
      </c>
      <c r="M12" s="6">
        <f t="shared" si="3"/>
        <v>78.75</v>
      </c>
      <c r="N12" s="2"/>
      <c r="O12" s="2"/>
      <c r="P12" s="2"/>
      <c r="Q12" s="6">
        <f t="shared" si="4"/>
        <v>78.75</v>
      </c>
    </row>
    <row r="13" spans="1:17" ht="24.75" customHeight="1">
      <c r="A13" s="2">
        <v>10</v>
      </c>
      <c r="B13" s="4">
        <v>20200524141</v>
      </c>
      <c r="C13" s="3">
        <v>24</v>
      </c>
      <c r="D13" s="5" t="s">
        <v>433</v>
      </c>
      <c r="E13" s="3" t="s">
        <v>214</v>
      </c>
      <c r="F13" s="3" t="s">
        <v>167</v>
      </c>
      <c r="G13" s="3" t="s">
        <v>215</v>
      </c>
      <c r="H13" s="3" t="s">
        <v>167</v>
      </c>
      <c r="I13" s="4">
        <f t="shared" si="0"/>
        <v>100</v>
      </c>
      <c r="J13" s="4">
        <f t="shared" si="1"/>
        <v>50</v>
      </c>
      <c r="K13" s="3" t="s">
        <v>40</v>
      </c>
      <c r="L13" s="6">
        <f t="shared" si="2"/>
        <v>25.75</v>
      </c>
      <c r="M13" s="6">
        <f t="shared" si="3"/>
        <v>75.75</v>
      </c>
      <c r="N13" s="2">
        <v>3</v>
      </c>
      <c r="O13" s="2"/>
      <c r="P13" s="2"/>
      <c r="Q13" s="6">
        <f t="shared" si="4"/>
        <v>78.75</v>
      </c>
    </row>
    <row r="14" spans="1:17" ht="24.75" customHeight="1">
      <c r="A14" s="2">
        <v>11</v>
      </c>
      <c r="B14" s="4">
        <v>20200524143</v>
      </c>
      <c r="C14" s="3">
        <v>24</v>
      </c>
      <c r="D14" s="5" t="s">
        <v>434</v>
      </c>
      <c r="E14" s="3" t="s">
        <v>87</v>
      </c>
      <c r="F14" s="3" t="s">
        <v>167</v>
      </c>
      <c r="G14" s="3" t="s">
        <v>177</v>
      </c>
      <c r="H14" s="3" t="s">
        <v>167</v>
      </c>
      <c r="I14" s="4">
        <f t="shared" si="0"/>
        <v>100</v>
      </c>
      <c r="J14" s="4">
        <f t="shared" si="1"/>
        <v>50</v>
      </c>
      <c r="K14" s="3" t="s">
        <v>63</v>
      </c>
      <c r="L14" s="6">
        <f t="shared" si="2"/>
        <v>25</v>
      </c>
      <c r="M14" s="6">
        <f t="shared" si="3"/>
        <v>75</v>
      </c>
      <c r="N14" s="2">
        <v>3</v>
      </c>
      <c r="O14" s="2"/>
      <c r="P14" s="2"/>
      <c r="Q14" s="6">
        <f t="shared" si="4"/>
        <v>78</v>
      </c>
    </row>
    <row r="15" spans="1:17" ht="24.75" customHeight="1">
      <c r="A15" s="2">
        <v>12</v>
      </c>
      <c r="B15" s="4">
        <v>20200524049</v>
      </c>
      <c r="C15" s="3">
        <v>26</v>
      </c>
      <c r="D15" s="5" t="s">
        <v>435</v>
      </c>
      <c r="E15" s="3" t="s">
        <v>106</v>
      </c>
      <c r="F15" s="3" t="s">
        <v>167</v>
      </c>
      <c r="G15" s="3" t="s">
        <v>107</v>
      </c>
      <c r="H15" s="3" t="s">
        <v>167</v>
      </c>
      <c r="I15" s="4">
        <f t="shared" si="0"/>
        <v>100</v>
      </c>
      <c r="J15" s="4">
        <f t="shared" si="1"/>
        <v>50</v>
      </c>
      <c r="K15" s="3" t="s">
        <v>52</v>
      </c>
      <c r="L15" s="6">
        <f t="shared" si="2"/>
        <v>26.5</v>
      </c>
      <c r="M15" s="6">
        <f t="shared" si="3"/>
        <v>76.5</v>
      </c>
      <c r="N15" s="2"/>
      <c r="O15" s="2"/>
      <c r="P15" s="2"/>
      <c r="Q15" s="6">
        <f t="shared" si="4"/>
        <v>76.5</v>
      </c>
    </row>
    <row r="16" spans="1:17" ht="24.75" customHeight="1">
      <c r="A16" s="2">
        <v>13</v>
      </c>
      <c r="B16" s="4">
        <v>20200524053</v>
      </c>
      <c r="C16" s="3">
        <v>33</v>
      </c>
      <c r="D16" s="5" t="s">
        <v>436</v>
      </c>
      <c r="E16" s="3" t="s">
        <v>75</v>
      </c>
      <c r="F16" s="3" t="s">
        <v>167</v>
      </c>
      <c r="G16" s="3" t="s">
        <v>113</v>
      </c>
      <c r="H16" s="3" t="s">
        <v>167</v>
      </c>
      <c r="I16" s="4">
        <f t="shared" si="0"/>
        <v>100</v>
      </c>
      <c r="J16" s="4">
        <f t="shared" si="1"/>
        <v>50</v>
      </c>
      <c r="K16" s="3" t="s">
        <v>114</v>
      </c>
      <c r="L16" s="6">
        <f t="shared" si="2"/>
        <v>26.25</v>
      </c>
      <c r="M16" s="6">
        <f t="shared" si="3"/>
        <v>76.25</v>
      </c>
      <c r="N16" s="2"/>
      <c r="O16" s="2"/>
      <c r="P16" s="2"/>
      <c r="Q16" s="6">
        <f t="shared" si="4"/>
        <v>76.25</v>
      </c>
    </row>
    <row r="17" spans="1:17" ht="24.75" customHeight="1">
      <c r="A17" s="2">
        <v>14</v>
      </c>
      <c r="B17" s="4">
        <v>20200524004</v>
      </c>
      <c r="C17" s="3">
        <v>31</v>
      </c>
      <c r="D17" s="5" t="s">
        <v>437</v>
      </c>
      <c r="E17" s="3" t="s">
        <v>12</v>
      </c>
      <c r="F17" s="4">
        <v>82.5</v>
      </c>
      <c r="G17" s="3" t="s">
        <v>13</v>
      </c>
      <c r="H17" s="3" t="s">
        <v>167</v>
      </c>
      <c r="I17" s="4">
        <f t="shared" si="0"/>
        <v>91.25</v>
      </c>
      <c r="J17" s="4">
        <f t="shared" si="1"/>
        <v>45.625</v>
      </c>
      <c r="K17" s="3" t="s">
        <v>14</v>
      </c>
      <c r="L17" s="6">
        <f t="shared" si="2"/>
        <v>30.5</v>
      </c>
      <c r="M17" s="6">
        <f t="shared" si="3"/>
        <v>76.125</v>
      </c>
      <c r="N17" s="2"/>
      <c r="O17" s="2"/>
      <c r="P17" s="2"/>
      <c r="Q17" s="6">
        <f t="shared" si="4"/>
        <v>76.125</v>
      </c>
    </row>
    <row r="18" spans="1:17" ht="24.75" customHeight="1">
      <c r="A18" s="2">
        <v>15</v>
      </c>
      <c r="B18" s="4">
        <v>20200524131</v>
      </c>
      <c r="C18" s="3">
        <v>24</v>
      </c>
      <c r="D18" s="5" t="s">
        <v>438</v>
      </c>
      <c r="E18" s="3" t="s">
        <v>90</v>
      </c>
      <c r="F18" s="3">
        <v>99</v>
      </c>
      <c r="G18" s="3" t="s">
        <v>177</v>
      </c>
      <c r="H18" s="3" t="s">
        <v>167</v>
      </c>
      <c r="I18" s="4">
        <f t="shared" si="0"/>
        <v>99.5</v>
      </c>
      <c r="J18" s="4">
        <f t="shared" si="1"/>
        <v>49.75</v>
      </c>
      <c r="K18" s="3" t="s">
        <v>114</v>
      </c>
      <c r="L18" s="6">
        <f t="shared" si="2"/>
        <v>26.25</v>
      </c>
      <c r="M18" s="6">
        <f t="shared" si="3"/>
        <v>76</v>
      </c>
      <c r="N18" s="2"/>
      <c r="O18" s="2"/>
      <c r="P18" s="2"/>
      <c r="Q18" s="6">
        <f t="shared" si="4"/>
        <v>76</v>
      </c>
    </row>
    <row r="19" spans="1:17" ht="24.75" customHeight="1">
      <c r="A19" s="2">
        <v>16</v>
      </c>
      <c r="B19" s="4">
        <v>20200524025</v>
      </c>
      <c r="C19" s="3">
        <v>22</v>
      </c>
      <c r="D19" s="5" t="s">
        <v>439</v>
      </c>
      <c r="E19" s="3" t="s">
        <v>56</v>
      </c>
      <c r="F19" s="3">
        <v>93.5</v>
      </c>
      <c r="G19" s="3" t="s">
        <v>57</v>
      </c>
      <c r="H19" s="3" t="s">
        <v>167</v>
      </c>
      <c r="I19" s="4">
        <f t="shared" si="0"/>
        <v>96.75</v>
      </c>
      <c r="J19" s="4">
        <f t="shared" si="1"/>
        <v>48.375</v>
      </c>
      <c r="K19" s="3" t="s">
        <v>49</v>
      </c>
      <c r="L19" s="6">
        <f t="shared" si="2"/>
        <v>27.5</v>
      </c>
      <c r="M19" s="6">
        <f t="shared" si="3"/>
        <v>75.875</v>
      </c>
      <c r="N19" s="2"/>
      <c r="O19" s="2"/>
      <c r="P19" s="2"/>
      <c r="Q19" s="6">
        <f t="shared" si="4"/>
        <v>75.875</v>
      </c>
    </row>
    <row r="20" spans="1:17" ht="24.75" customHeight="1">
      <c r="A20" s="2">
        <v>17</v>
      </c>
      <c r="B20" s="4">
        <v>20200524056</v>
      </c>
      <c r="C20" s="3">
        <v>29</v>
      </c>
      <c r="D20" s="5" t="s">
        <v>440</v>
      </c>
      <c r="E20" s="3" t="s">
        <v>118</v>
      </c>
      <c r="F20" s="3" t="s">
        <v>167</v>
      </c>
      <c r="G20" s="3" t="s">
        <v>119</v>
      </c>
      <c r="H20" s="3" t="s">
        <v>167</v>
      </c>
      <c r="I20" s="4">
        <f t="shared" si="0"/>
        <v>100</v>
      </c>
      <c r="J20" s="4">
        <f t="shared" si="1"/>
        <v>50</v>
      </c>
      <c r="K20" s="3" t="s">
        <v>40</v>
      </c>
      <c r="L20" s="6">
        <f t="shared" si="2"/>
        <v>25.75</v>
      </c>
      <c r="M20" s="6">
        <f t="shared" si="3"/>
        <v>75.75</v>
      </c>
      <c r="N20" s="2"/>
      <c r="O20" s="2"/>
      <c r="P20" s="2"/>
      <c r="Q20" s="6">
        <f t="shared" si="4"/>
        <v>75.75</v>
      </c>
    </row>
    <row r="21" spans="1:17" ht="24.75" customHeight="1">
      <c r="A21" s="2">
        <v>18</v>
      </c>
      <c r="B21" s="4">
        <v>20200524120</v>
      </c>
      <c r="C21" s="3">
        <v>23</v>
      </c>
      <c r="D21" s="5" t="s">
        <v>441</v>
      </c>
      <c r="E21" s="3" t="s">
        <v>192</v>
      </c>
      <c r="F21" s="3" t="s">
        <v>167</v>
      </c>
      <c r="G21" s="3" t="s">
        <v>139</v>
      </c>
      <c r="H21" s="3" t="s">
        <v>167</v>
      </c>
      <c r="I21" s="4">
        <f t="shared" si="0"/>
        <v>100</v>
      </c>
      <c r="J21" s="4">
        <f t="shared" si="1"/>
        <v>50</v>
      </c>
      <c r="K21" s="3" t="s">
        <v>40</v>
      </c>
      <c r="L21" s="6">
        <f t="shared" si="2"/>
        <v>25.75</v>
      </c>
      <c r="M21" s="6">
        <f t="shared" si="3"/>
        <v>75.75</v>
      </c>
      <c r="N21" s="2"/>
      <c r="O21" s="2"/>
      <c r="P21" s="2"/>
      <c r="Q21" s="6">
        <f t="shared" si="4"/>
        <v>75.75</v>
      </c>
    </row>
    <row r="22" spans="1:17" ht="24.75" customHeight="1">
      <c r="A22" s="2">
        <v>19</v>
      </c>
      <c r="B22" s="4">
        <v>20200524018</v>
      </c>
      <c r="C22" s="3">
        <v>24</v>
      </c>
      <c r="D22" s="5" t="s">
        <v>442</v>
      </c>
      <c r="E22" s="3" t="s">
        <v>42</v>
      </c>
      <c r="F22" s="3">
        <v>93</v>
      </c>
      <c r="G22" s="3" t="s">
        <v>43</v>
      </c>
      <c r="H22" s="3" t="s">
        <v>167</v>
      </c>
      <c r="I22" s="4">
        <f t="shared" si="0"/>
        <v>96.5</v>
      </c>
      <c r="J22" s="4">
        <f t="shared" si="1"/>
        <v>48.25</v>
      </c>
      <c r="K22" s="3" t="s">
        <v>44</v>
      </c>
      <c r="L22" s="6">
        <f t="shared" si="2"/>
        <v>27.25</v>
      </c>
      <c r="M22" s="6">
        <f t="shared" si="3"/>
        <v>75.5</v>
      </c>
      <c r="N22" s="2"/>
      <c r="O22" s="2"/>
      <c r="P22" s="2"/>
      <c r="Q22" s="6">
        <f t="shared" si="4"/>
        <v>75.5</v>
      </c>
    </row>
    <row r="23" spans="1:17" ht="24.75" customHeight="1">
      <c r="A23" s="2">
        <v>20</v>
      </c>
      <c r="B23" s="4">
        <v>20200524125</v>
      </c>
      <c r="C23" s="3">
        <v>23</v>
      </c>
      <c r="D23" s="5" t="s">
        <v>443</v>
      </c>
      <c r="E23" s="3" t="s">
        <v>198</v>
      </c>
      <c r="F23" s="3">
        <v>94</v>
      </c>
      <c r="G23" s="3" t="s">
        <v>199</v>
      </c>
      <c r="H23" s="3" t="s">
        <v>167</v>
      </c>
      <c r="I23" s="4">
        <f t="shared" si="0"/>
        <v>97</v>
      </c>
      <c r="J23" s="4">
        <f t="shared" si="1"/>
        <v>48.5</v>
      </c>
      <c r="K23" s="3" t="s">
        <v>140</v>
      </c>
      <c r="L23" s="6">
        <f t="shared" si="2"/>
        <v>27</v>
      </c>
      <c r="M23" s="6">
        <f t="shared" si="3"/>
        <v>75.5</v>
      </c>
      <c r="N23" s="2"/>
      <c r="O23" s="2"/>
      <c r="P23" s="2"/>
      <c r="Q23" s="6">
        <f t="shared" si="4"/>
        <v>75.5</v>
      </c>
    </row>
    <row r="24" spans="1:17" ht="24.75" customHeight="1">
      <c r="A24" s="2">
        <v>21</v>
      </c>
      <c r="B24" s="4">
        <v>20200524139</v>
      </c>
      <c r="C24" s="3">
        <v>23</v>
      </c>
      <c r="D24" s="5" t="s">
        <v>444</v>
      </c>
      <c r="E24" s="3" t="s">
        <v>125</v>
      </c>
      <c r="F24" s="3" t="s">
        <v>167</v>
      </c>
      <c r="G24" s="3" t="s">
        <v>445</v>
      </c>
      <c r="H24" s="3" t="s">
        <v>167</v>
      </c>
      <c r="I24" s="4">
        <f t="shared" si="0"/>
        <v>100</v>
      </c>
      <c r="J24" s="4">
        <f t="shared" si="1"/>
        <v>50</v>
      </c>
      <c r="K24" s="3" t="s">
        <v>213</v>
      </c>
      <c r="L24" s="6">
        <f t="shared" si="2"/>
        <v>25.5</v>
      </c>
      <c r="M24" s="6">
        <f t="shared" si="3"/>
        <v>75.5</v>
      </c>
      <c r="N24" s="2"/>
      <c r="O24" s="2"/>
      <c r="P24" s="2"/>
      <c r="Q24" s="6">
        <f t="shared" si="4"/>
        <v>75.5</v>
      </c>
    </row>
    <row r="25" spans="1:17" ht="24.75" customHeight="1">
      <c r="A25" s="2">
        <v>22</v>
      </c>
      <c r="B25" s="4">
        <v>20200524146</v>
      </c>
      <c r="C25" s="3">
        <v>27</v>
      </c>
      <c r="D25" s="5" t="s">
        <v>446</v>
      </c>
      <c r="E25" s="3" t="s">
        <v>131</v>
      </c>
      <c r="F25" s="3" t="s">
        <v>167</v>
      </c>
      <c r="G25" s="3" t="s">
        <v>217</v>
      </c>
      <c r="H25" s="3" t="s">
        <v>167</v>
      </c>
      <c r="I25" s="4">
        <f t="shared" si="0"/>
        <v>100</v>
      </c>
      <c r="J25" s="4">
        <f t="shared" si="1"/>
        <v>50</v>
      </c>
      <c r="K25" s="3" t="s">
        <v>77</v>
      </c>
      <c r="L25" s="6">
        <f t="shared" si="2"/>
        <v>22.5</v>
      </c>
      <c r="M25" s="6">
        <f t="shared" si="3"/>
        <v>72.5</v>
      </c>
      <c r="N25" s="2"/>
      <c r="O25" s="2"/>
      <c r="P25" s="2">
        <v>3</v>
      </c>
      <c r="Q25" s="6">
        <f t="shared" si="4"/>
        <v>75.5</v>
      </c>
    </row>
    <row r="26" spans="1:17" ht="24.75" customHeight="1">
      <c r="A26" s="2">
        <v>23</v>
      </c>
      <c r="B26" s="4">
        <v>20200524023</v>
      </c>
      <c r="C26" s="3">
        <v>21</v>
      </c>
      <c r="D26" s="5" t="s">
        <v>447</v>
      </c>
      <c r="E26" s="3" t="s">
        <v>50</v>
      </c>
      <c r="F26" s="3">
        <v>94.5</v>
      </c>
      <c r="G26" s="3" t="s">
        <v>51</v>
      </c>
      <c r="H26" s="3" t="s">
        <v>167</v>
      </c>
      <c r="I26" s="4">
        <f t="shared" si="0"/>
        <v>97.25</v>
      </c>
      <c r="J26" s="4">
        <f t="shared" si="1"/>
        <v>48.625</v>
      </c>
      <c r="K26" s="3" t="s">
        <v>52</v>
      </c>
      <c r="L26" s="6">
        <f t="shared" si="2"/>
        <v>26.5</v>
      </c>
      <c r="M26" s="6">
        <f t="shared" si="3"/>
        <v>75.125</v>
      </c>
      <c r="N26" s="2"/>
      <c r="O26" s="2"/>
      <c r="P26" s="2"/>
      <c r="Q26" s="6">
        <f t="shared" si="4"/>
        <v>75.125</v>
      </c>
    </row>
    <row r="27" spans="1:17" ht="24.75" customHeight="1">
      <c r="A27" s="2">
        <v>24</v>
      </c>
      <c r="B27" s="4">
        <v>20200524075</v>
      </c>
      <c r="C27" s="3">
        <v>30</v>
      </c>
      <c r="D27" s="5" t="s">
        <v>448</v>
      </c>
      <c r="E27" s="3" t="s">
        <v>138</v>
      </c>
      <c r="F27" s="3">
        <v>92.5</v>
      </c>
      <c r="G27" s="3" t="s">
        <v>139</v>
      </c>
      <c r="H27" s="3" t="s">
        <v>167</v>
      </c>
      <c r="I27" s="4">
        <f t="shared" si="0"/>
        <v>96.25</v>
      </c>
      <c r="J27" s="4">
        <f t="shared" si="1"/>
        <v>48.125</v>
      </c>
      <c r="K27" s="3" t="s">
        <v>140</v>
      </c>
      <c r="L27" s="6">
        <f t="shared" si="2"/>
        <v>27</v>
      </c>
      <c r="M27" s="6">
        <f t="shared" si="3"/>
        <v>75.125</v>
      </c>
      <c r="N27" s="2"/>
      <c r="O27" s="2"/>
      <c r="P27" s="2"/>
      <c r="Q27" s="6">
        <f t="shared" si="4"/>
        <v>75.125</v>
      </c>
    </row>
    <row r="28" spans="1:17" ht="24.75" customHeight="1">
      <c r="A28" s="2">
        <v>25</v>
      </c>
      <c r="B28" s="4">
        <v>20200524051</v>
      </c>
      <c r="C28" s="3">
        <v>22</v>
      </c>
      <c r="D28" s="5" t="s">
        <v>449</v>
      </c>
      <c r="E28" s="3" t="s">
        <v>109</v>
      </c>
      <c r="F28" s="3" t="s">
        <v>167</v>
      </c>
      <c r="G28" s="3" t="s">
        <v>110</v>
      </c>
      <c r="H28" s="3" t="s">
        <v>167</v>
      </c>
      <c r="I28" s="4">
        <f t="shared" si="0"/>
        <v>100</v>
      </c>
      <c r="J28" s="4">
        <f t="shared" si="1"/>
        <v>50</v>
      </c>
      <c r="K28" s="3" t="s">
        <v>63</v>
      </c>
      <c r="L28" s="6">
        <f t="shared" si="2"/>
        <v>25</v>
      </c>
      <c r="M28" s="6">
        <f t="shared" si="3"/>
        <v>75</v>
      </c>
      <c r="N28" s="2"/>
      <c r="O28" s="2"/>
      <c r="P28" s="2"/>
      <c r="Q28" s="6">
        <f t="shared" si="4"/>
        <v>75</v>
      </c>
    </row>
    <row r="29" spans="1:17" ht="21.75" customHeight="1">
      <c r="A29" s="2">
        <v>26</v>
      </c>
      <c r="B29" s="4">
        <v>20200524090</v>
      </c>
      <c r="C29" s="3">
        <v>31</v>
      </c>
      <c r="D29" s="5" t="s">
        <v>450</v>
      </c>
      <c r="E29" s="3" t="s">
        <v>141</v>
      </c>
      <c r="F29" s="3" t="s">
        <v>167</v>
      </c>
      <c r="G29" s="3" t="s">
        <v>127</v>
      </c>
      <c r="H29" s="3" t="s">
        <v>167</v>
      </c>
      <c r="I29" s="4">
        <f t="shared" si="0"/>
        <v>100</v>
      </c>
      <c r="J29" s="4">
        <f t="shared" si="1"/>
        <v>50</v>
      </c>
      <c r="K29" s="3" t="s">
        <v>152</v>
      </c>
      <c r="L29" s="6">
        <f t="shared" si="2"/>
        <v>24.75</v>
      </c>
      <c r="M29" s="6">
        <f t="shared" si="3"/>
        <v>74.75</v>
      </c>
      <c r="N29" s="2"/>
      <c r="O29" s="2"/>
      <c r="P29" s="2"/>
      <c r="Q29" s="6">
        <f t="shared" si="4"/>
        <v>74.75</v>
      </c>
    </row>
    <row r="30" spans="1:17" ht="24.75" customHeight="1">
      <c r="A30" s="2">
        <v>27</v>
      </c>
      <c r="B30" s="4">
        <v>20200524138</v>
      </c>
      <c r="C30" s="3">
        <v>23</v>
      </c>
      <c r="D30" s="5" t="s">
        <v>451</v>
      </c>
      <c r="E30" s="3" t="s">
        <v>211</v>
      </c>
      <c r="F30" s="3" t="s">
        <v>167</v>
      </c>
      <c r="G30" s="3" t="s">
        <v>212</v>
      </c>
      <c r="H30" s="3" t="s">
        <v>167</v>
      </c>
      <c r="I30" s="4">
        <f t="shared" si="0"/>
        <v>100</v>
      </c>
      <c r="J30" s="4">
        <f t="shared" si="1"/>
        <v>50</v>
      </c>
      <c r="K30" s="3" t="s">
        <v>28</v>
      </c>
      <c r="L30" s="6">
        <f t="shared" si="2"/>
        <v>21.75</v>
      </c>
      <c r="M30" s="6">
        <f t="shared" si="3"/>
        <v>71.75</v>
      </c>
      <c r="N30" s="2"/>
      <c r="O30" s="2"/>
      <c r="P30" s="2">
        <v>3</v>
      </c>
      <c r="Q30" s="6">
        <f t="shared" si="4"/>
        <v>74.75</v>
      </c>
    </row>
    <row r="31" spans="1:17" ht="24.75" customHeight="1">
      <c r="A31" s="2">
        <v>28</v>
      </c>
      <c r="B31" s="4">
        <v>20200524048</v>
      </c>
      <c r="C31" s="3">
        <v>29</v>
      </c>
      <c r="D31" s="5" t="s">
        <v>452</v>
      </c>
      <c r="E31" s="3" t="s">
        <v>104</v>
      </c>
      <c r="F31" s="3" t="s">
        <v>167</v>
      </c>
      <c r="G31" s="3" t="s">
        <v>105</v>
      </c>
      <c r="H31" s="3" t="s">
        <v>167</v>
      </c>
      <c r="I31" s="4">
        <f t="shared" si="0"/>
        <v>100</v>
      </c>
      <c r="J31" s="4">
        <f t="shared" si="1"/>
        <v>50</v>
      </c>
      <c r="K31" s="3" t="s">
        <v>17</v>
      </c>
      <c r="L31" s="6">
        <f t="shared" si="2"/>
        <v>24.5</v>
      </c>
      <c r="M31" s="6">
        <f t="shared" si="3"/>
        <v>74.5</v>
      </c>
      <c r="N31" s="2"/>
      <c r="O31" s="2"/>
      <c r="P31" s="2"/>
      <c r="Q31" s="6">
        <f t="shared" si="4"/>
        <v>74.5</v>
      </c>
    </row>
    <row r="32" spans="1:17" ht="24.75" customHeight="1">
      <c r="A32" s="2">
        <v>29</v>
      </c>
      <c r="B32" s="4">
        <v>20200524002</v>
      </c>
      <c r="C32" s="3">
        <v>33</v>
      </c>
      <c r="D32" s="5" t="s">
        <v>453</v>
      </c>
      <c r="E32" s="3" t="s">
        <v>6</v>
      </c>
      <c r="F32" s="4">
        <v>84</v>
      </c>
      <c r="G32" s="3" t="s">
        <v>7</v>
      </c>
      <c r="H32" s="4">
        <v>100</v>
      </c>
      <c r="I32" s="4">
        <f t="shared" si="0"/>
        <v>92</v>
      </c>
      <c r="J32" s="4">
        <f t="shared" si="1"/>
        <v>46</v>
      </c>
      <c r="K32" s="3" t="s">
        <v>8</v>
      </c>
      <c r="L32" s="6">
        <f t="shared" si="2"/>
        <v>28.25</v>
      </c>
      <c r="M32" s="6">
        <f t="shared" si="3"/>
        <v>74.25</v>
      </c>
      <c r="N32" s="2"/>
      <c r="O32" s="2"/>
      <c r="P32" s="2"/>
      <c r="Q32" s="6">
        <f t="shared" si="4"/>
        <v>74.25</v>
      </c>
    </row>
    <row r="33" spans="1:17" ht="24.75" customHeight="1">
      <c r="A33" s="2">
        <v>30</v>
      </c>
      <c r="B33" s="4">
        <v>20200524005</v>
      </c>
      <c r="C33" s="3">
        <v>22</v>
      </c>
      <c r="D33" s="5" t="s">
        <v>454</v>
      </c>
      <c r="E33" s="3" t="s">
        <v>15</v>
      </c>
      <c r="F33" s="3">
        <v>98.5</v>
      </c>
      <c r="G33" s="3" t="s">
        <v>16</v>
      </c>
      <c r="H33" s="3" t="s">
        <v>167</v>
      </c>
      <c r="I33" s="4">
        <f t="shared" si="0"/>
        <v>99.25</v>
      </c>
      <c r="J33" s="4">
        <f t="shared" si="1"/>
        <v>49.625</v>
      </c>
      <c r="K33" s="3" t="s">
        <v>17</v>
      </c>
      <c r="L33" s="6">
        <f t="shared" si="2"/>
        <v>24.5</v>
      </c>
      <c r="M33" s="6">
        <f t="shared" si="3"/>
        <v>74.125</v>
      </c>
      <c r="N33" s="2"/>
      <c r="O33" s="2"/>
      <c r="P33" s="2"/>
      <c r="Q33" s="6">
        <f t="shared" si="4"/>
        <v>74.125</v>
      </c>
    </row>
    <row r="34" spans="1:17" ht="24.75" customHeight="1">
      <c r="A34" s="2">
        <v>31</v>
      </c>
      <c r="B34" s="4">
        <v>20200524058</v>
      </c>
      <c r="C34" s="3">
        <v>26</v>
      </c>
      <c r="D34" s="5" t="s">
        <v>455</v>
      </c>
      <c r="E34" s="3" t="s">
        <v>121</v>
      </c>
      <c r="F34" s="3" t="s">
        <v>167</v>
      </c>
      <c r="G34" s="3" t="s">
        <v>10</v>
      </c>
      <c r="H34" s="3" t="s">
        <v>167</v>
      </c>
      <c r="I34" s="4">
        <f t="shared" si="0"/>
        <v>100</v>
      </c>
      <c r="J34" s="4">
        <f t="shared" si="1"/>
        <v>50</v>
      </c>
      <c r="K34" s="3" t="s">
        <v>80</v>
      </c>
      <c r="L34" s="6">
        <f t="shared" si="2"/>
        <v>24</v>
      </c>
      <c r="M34" s="6">
        <f t="shared" si="3"/>
        <v>74</v>
      </c>
      <c r="N34" s="2"/>
      <c r="O34" s="2"/>
      <c r="P34" s="2"/>
      <c r="Q34" s="6">
        <f t="shared" si="4"/>
        <v>74</v>
      </c>
    </row>
    <row r="35" spans="1:17" ht="24.75" customHeight="1">
      <c r="A35" s="2">
        <v>32</v>
      </c>
      <c r="B35" s="4">
        <v>20200524085</v>
      </c>
      <c r="C35" s="3">
        <v>22</v>
      </c>
      <c r="D35" s="5" t="s">
        <v>456</v>
      </c>
      <c r="E35" s="3" t="s">
        <v>144</v>
      </c>
      <c r="F35" s="3" t="s">
        <v>167</v>
      </c>
      <c r="G35" s="3" t="s">
        <v>21</v>
      </c>
      <c r="H35" s="3" t="s">
        <v>167</v>
      </c>
      <c r="I35" s="4">
        <f t="shared" si="0"/>
        <v>100</v>
      </c>
      <c r="J35" s="4">
        <f t="shared" si="1"/>
        <v>50</v>
      </c>
      <c r="K35" s="3" t="s">
        <v>80</v>
      </c>
      <c r="L35" s="6">
        <f t="shared" si="2"/>
        <v>24</v>
      </c>
      <c r="M35" s="6">
        <f t="shared" si="3"/>
        <v>74</v>
      </c>
      <c r="N35" s="2"/>
      <c r="O35" s="2"/>
      <c r="P35" s="2"/>
      <c r="Q35" s="6">
        <f t="shared" si="4"/>
        <v>74</v>
      </c>
    </row>
    <row r="36" spans="1:17" ht="24.75" customHeight="1">
      <c r="A36" s="2">
        <v>33</v>
      </c>
      <c r="B36" s="4">
        <v>20200524022</v>
      </c>
      <c r="C36" s="3">
        <v>30</v>
      </c>
      <c r="D36" s="5" t="s">
        <v>457</v>
      </c>
      <c r="E36" s="3" t="s">
        <v>47</v>
      </c>
      <c r="F36" s="3">
        <v>85</v>
      </c>
      <c r="G36" s="3" t="s">
        <v>48</v>
      </c>
      <c r="H36" s="3" t="s">
        <v>167</v>
      </c>
      <c r="I36" s="4">
        <f aca="true" t="shared" si="5" ref="I36:I67">H36*0.5+F36*0.5</f>
        <v>92.5</v>
      </c>
      <c r="J36" s="4">
        <f aca="true" t="shared" si="6" ref="J36:J67">I36*0.5</f>
        <v>46.25</v>
      </c>
      <c r="K36" s="3" t="s">
        <v>49</v>
      </c>
      <c r="L36" s="6">
        <f aca="true" t="shared" si="7" ref="L36:L67">K36*0.5</f>
        <v>27.5</v>
      </c>
      <c r="M36" s="6">
        <f aca="true" t="shared" si="8" ref="M36:M67">J36+L36</f>
        <v>73.75</v>
      </c>
      <c r="N36" s="2"/>
      <c r="O36" s="2"/>
      <c r="P36" s="2"/>
      <c r="Q36" s="6">
        <f aca="true" t="shared" si="9" ref="Q36:Q67">P36+O36+N36+M36</f>
        <v>73.75</v>
      </c>
    </row>
    <row r="37" spans="1:17" ht="24.75" customHeight="1">
      <c r="A37" s="2">
        <v>34</v>
      </c>
      <c r="B37" s="4">
        <v>20200524030</v>
      </c>
      <c r="C37" s="3">
        <v>27</v>
      </c>
      <c r="D37" s="5" t="s">
        <v>458</v>
      </c>
      <c r="E37" s="3" t="s">
        <v>66</v>
      </c>
      <c r="F37" s="3">
        <v>78.5</v>
      </c>
      <c r="G37" s="3" t="s">
        <v>67</v>
      </c>
      <c r="H37" s="3" t="s">
        <v>459</v>
      </c>
      <c r="I37" s="4">
        <f t="shared" si="5"/>
        <v>85.5</v>
      </c>
      <c r="J37" s="4">
        <f t="shared" si="6"/>
        <v>42.75</v>
      </c>
      <c r="K37" s="3" t="s">
        <v>68</v>
      </c>
      <c r="L37" s="6">
        <f t="shared" si="7"/>
        <v>31</v>
      </c>
      <c r="M37" s="6">
        <f t="shared" si="8"/>
        <v>73.75</v>
      </c>
      <c r="N37" s="2"/>
      <c r="O37" s="2"/>
      <c r="P37" s="2"/>
      <c r="Q37" s="6">
        <f t="shared" si="9"/>
        <v>73.75</v>
      </c>
    </row>
    <row r="38" spans="1:17" ht="24.75" customHeight="1">
      <c r="A38" s="2">
        <v>35</v>
      </c>
      <c r="B38" s="4">
        <v>20200524107</v>
      </c>
      <c r="C38" s="3">
        <v>26</v>
      </c>
      <c r="D38" s="5" t="s">
        <v>460</v>
      </c>
      <c r="E38" s="3" t="s">
        <v>173</v>
      </c>
      <c r="F38" s="3" t="s">
        <v>167</v>
      </c>
      <c r="G38" s="3" t="s">
        <v>174</v>
      </c>
      <c r="H38" s="3" t="s">
        <v>167</v>
      </c>
      <c r="I38" s="4">
        <f t="shared" si="5"/>
        <v>100</v>
      </c>
      <c r="J38" s="4">
        <f t="shared" si="6"/>
        <v>50</v>
      </c>
      <c r="K38" s="3" t="s">
        <v>65</v>
      </c>
      <c r="L38" s="6">
        <f t="shared" si="7"/>
        <v>23.75</v>
      </c>
      <c r="M38" s="6">
        <f t="shared" si="8"/>
        <v>73.75</v>
      </c>
      <c r="N38" s="2"/>
      <c r="O38" s="2"/>
      <c r="P38" s="2"/>
      <c r="Q38" s="6">
        <f t="shared" si="9"/>
        <v>73.75</v>
      </c>
    </row>
    <row r="39" spans="1:17" ht="24.75" customHeight="1">
      <c r="A39" s="2">
        <v>36</v>
      </c>
      <c r="B39" s="4">
        <v>20200524099</v>
      </c>
      <c r="C39" s="3">
        <v>32</v>
      </c>
      <c r="D39" s="5" t="s">
        <v>461</v>
      </c>
      <c r="E39" s="3" t="s">
        <v>165</v>
      </c>
      <c r="F39" s="3" t="s">
        <v>462</v>
      </c>
      <c r="G39" s="3" t="s">
        <v>166</v>
      </c>
      <c r="H39" s="3" t="s">
        <v>167</v>
      </c>
      <c r="I39" s="4">
        <f t="shared" si="5"/>
        <v>92.5</v>
      </c>
      <c r="J39" s="4">
        <f t="shared" si="6"/>
        <v>46.25</v>
      </c>
      <c r="K39" s="3" t="s">
        <v>44</v>
      </c>
      <c r="L39" s="6">
        <f t="shared" si="7"/>
        <v>27.25</v>
      </c>
      <c r="M39" s="6">
        <f t="shared" si="8"/>
        <v>73.5</v>
      </c>
      <c r="N39" s="2"/>
      <c r="O39" s="2"/>
      <c r="P39" s="2"/>
      <c r="Q39" s="6">
        <f t="shared" si="9"/>
        <v>73.5</v>
      </c>
    </row>
    <row r="40" spans="1:17" ht="24.75" customHeight="1">
      <c r="A40" s="2">
        <v>37</v>
      </c>
      <c r="B40" s="4">
        <v>20200524060</v>
      </c>
      <c r="C40" s="3">
        <v>28</v>
      </c>
      <c r="D40" s="5" t="s">
        <v>463</v>
      </c>
      <c r="E40" s="3" t="s">
        <v>122</v>
      </c>
      <c r="F40" s="3" t="s">
        <v>167</v>
      </c>
      <c r="G40" s="3" t="s">
        <v>123</v>
      </c>
      <c r="H40" s="3" t="s">
        <v>167</v>
      </c>
      <c r="I40" s="4">
        <f t="shared" si="5"/>
        <v>100</v>
      </c>
      <c r="J40" s="4">
        <f t="shared" si="6"/>
        <v>50</v>
      </c>
      <c r="K40" s="3" t="s">
        <v>37</v>
      </c>
      <c r="L40" s="6">
        <f t="shared" si="7"/>
        <v>23.25</v>
      </c>
      <c r="M40" s="6">
        <f t="shared" si="8"/>
        <v>73.25</v>
      </c>
      <c r="N40" s="2"/>
      <c r="O40" s="2"/>
      <c r="P40" s="2"/>
      <c r="Q40" s="6">
        <f t="shared" si="9"/>
        <v>73.25</v>
      </c>
    </row>
    <row r="41" spans="1:17" ht="24.75" customHeight="1">
      <c r="A41" s="2">
        <v>38</v>
      </c>
      <c r="B41" s="4">
        <v>20200524047</v>
      </c>
      <c r="C41" s="3">
        <v>25</v>
      </c>
      <c r="D41" s="5" t="s">
        <v>464</v>
      </c>
      <c r="E41" s="3" t="s">
        <v>102</v>
      </c>
      <c r="F41" s="3" t="s">
        <v>167</v>
      </c>
      <c r="G41" s="3" t="s">
        <v>103</v>
      </c>
      <c r="H41" s="3" t="s">
        <v>167</v>
      </c>
      <c r="I41" s="4">
        <f t="shared" si="5"/>
        <v>100</v>
      </c>
      <c r="J41" s="4">
        <f t="shared" si="6"/>
        <v>50</v>
      </c>
      <c r="K41" s="3" t="s">
        <v>101</v>
      </c>
      <c r="L41" s="6">
        <f t="shared" si="7"/>
        <v>23</v>
      </c>
      <c r="M41" s="6">
        <f t="shared" si="8"/>
        <v>73</v>
      </c>
      <c r="N41" s="2"/>
      <c r="O41" s="2"/>
      <c r="P41" s="2"/>
      <c r="Q41" s="6">
        <f t="shared" si="9"/>
        <v>73</v>
      </c>
    </row>
    <row r="42" spans="1:17" ht="24.75" customHeight="1">
      <c r="A42" s="2">
        <v>39</v>
      </c>
      <c r="B42" s="4">
        <v>20200524074</v>
      </c>
      <c r="C42" s="3">
        <v>23</v>
      </c>
      <c r="D42" s="5" t="s">
        <v>465</v>
      </c>
      <c r="E42" s="3" t="s">
        <v>137</v>
      </c>
      <c r="F42" s="3">
        <v>86</v>
      </c>
      <c r="G42" s="3" t="s">
        <v>127</v>
      </c>
      <c r="H42" s="3" t="s">
        <v>167</v>
      </c>
      <c r="I42" s="4">
        <f t="shared" si="5"/>
        <v>93</v>
      </c>
      <c r="J42" s="4">
        <f t="shared" si="6"/>
        <v>46.5</v>
      </c>
      <c r="K42" s="3" t="s">
        <v>52</v>
      </c>
      <c r="L42" s="6">
        <f t="shared" si="7"/>
        <v>26.5</v>
      </c>
      <c r="M42" s="6">
        <f t="shared" si="8"/>
        <v>73</v>
      </c>
      <c r="N42" s="2"/>
      <c r="O42" s="2"/>
      <c r="P42" s="2"/>
      <c r="Q42" s="6">
        <f t="shared" si="9"/>
        <v>73</v>
      </c>
    </row>
    <row r="43" spans="1:17" ht="24.75" customHeight="1">
      <c r="A43" s="2">
        <v>40</v>
      </c>
      <c r="B43" s="4">
        <v>20200524096</v>
      </c>
      <c r="C43" s="3">
        <v>31</v>
      </c>
      <c r="D43" s="5" t="s">
        <v>466</v>
      </c>
      <c r="E43" s="3" t="s">
        <v>154</v>
      </c>
      <c r="F43" s="3" t="s">
        <v>167</v>
      </c>
      <c r="G43" s="3" t="s">
        <v>159</v>
      </c>
      <c r="H43" s="3" t="s">
        <v>167</v>
      </c>
      <c r="I43" s="4">
        <f t="shared" si="5"/>
        <v>100</v>
      </c>
      <c r="J43" s="4">
        <f t="shared" si="6"/>
        <v>50</v>
      </c>
      <c r="K43" s="3" t="s">
        <v>101</v>
      </c>
      <c r="L43" s="6">
        <f t="shared" si="7"/>
        <v>23</v>
      </c>
      <c r="M43" s="6">
        <f t="shared" si="8"/>
        <v>73</v>
      </c>
      <c r="N43" s="2"/>
      <c r="O43" s="2"/>
      <c r="P43" s="2"/>
      <c r="Q43" s="6">
        <f t="shared" si="9"/>
        <v>73</v>
      </c>
    </row>
    <row r="44" spans="1:17" ht="24.75" customHeight="1">
      <c r="A44" s="2">
        <v>41</v>
      </c>
      <c r="B44" s="4">
        <v>20200524112</v>
      </c>
      <c r="C44" s="3">
        <v>22</v>
      </c>
      <c r="D44" s="5" t="s">
        <v>467</v>
      </c>
      <c r="E44" s="3" t="s">
        <v>26</v>
      </c>
      <c r="F44" s="3">
        <v>92</v>
      </c>
      <c r="G44" s="3" t="s">
        <v>178</v>
      </c>
      <c r="H44" s="3" t="s">
        <v>167</v>
      </c>
      <c r="I44" s="4">
        <f t="shared" si="5"/>
        <v>96</v>
      </c>
      <c r="J44" s="4">
        <f t="shared" si="6"/>
        <v>48</v>
      </c>
      <c r="K44" s="3" t="s">
        <v>63</v>
      </c>
      <c r="L44" s="6">
        <f t="shared" si="7"/>
        <v>25</v>
      </c>
      <c r="M44" s="6">
        <f t="shared" si="8"/>
        <v>73</v>
      </c>
      <c r="N44" s="2"/>
      <c r="O44" s="2"/>
      <c r="P44" s="2"/>
      <c r="Q44" s="6">
        <f t="shared" si="9"/>
        <v>73</v>
      </c>
    </row>
    <row r="45" spans="1:17" ht="24.75" customHeight="1">
      <c r="A45" s="2">
        <v>42</v>
      </c>
      <c r="B45" s="4">
        <v>20200524150</v>
      </c>
      <c r="C45" s="3">
        <v>31</v>
      </c>
      <c r="D45" s="5" t="s">
        <v>468</v>
      </c>
      <c r="E45" s="3" t="s">
        <v>90</v>
      </c>
      <c r="F45" s="3" t="s">
        <v>167</v>
      </c>
      <c r="G45" s="3" t="s">
        <v>36</v>
      </c>
      <c r="H45" s="3" t="s">
        <v>167</v>
      </c>
      <c r="I45" s="4">
        <f t="shared" si="5"/>
        <v>100</v>
      </c>
      <c r="J45" s="4">
        <f t="shared" si="6"/>
        <v>50</v>
      </c>
      <c r="K45" s="3" t="s">
        <v>101</v>
      </c>
      <c r="L45" s="6">
        <f t="shared" si="7"/>
        <v>23</v>
      </c>
      <c r="M45" s="6">
        <f t="shared" si="8"/>
        <v>73</v>
      </c>
      <c r="N45" s="2"/>
      <c r="O45" s="2"/>
      <c r="P45" s="2"/>
      <c r="Q45" s="6">
        <f t="shared" si="9"/>
        <v>73</v>
      </c>
    </row>
    <row r="46" spans="1:17" ht="24.75" customHeight="1">
      <c r="A46" s="2">
        <v>43</v>
      </c>
      <c r="B46" s="4">
        <v>20200524033</v>
      </c>
      <c r="C46" s="3">
        <v>28</v>
      </c>
      <c r="D46" s="5" t="s">
        <v>469</v>
      </c>
      <c r="E46" s="3" t="s">
        <v>75</v>
      </c>
      <c r="F46" s="3" t="s">
        <v>167</v>
      </c>
      <c r="G46" s="3" t="s">
        <v>76</v>
      </c>
      <c r="H46" s="3" t="s">
        <v>167</v>
      </c>
      <c r="I46" s="4">
        <f t="shared" si="5"/>
        <v>100</v>
      </c>
      <c r="J46" s="4">
        <f t="shared" si="6"/>
        <v>50</v>
      </c>
      <c r="K46" s="3" t="s">
        <v>77</v>
      </c>
      <c r="L46" s="6">
        <f t="shared" si="7"/>
        <v>22.5</v>
      </c>
      <c r="M46" s="6">
        <f t="shared" si="8"/>
        <v>72.5</v>
      </c>
      <c r="N46" s="2"/>
      <c r="O46" s="2"/>
      <c r="P46" s="2"/>
      <c r="Q46" s="6">
        <f t="shared" si="9"/>
        <v>72.5</v>
      </c>
    </row>
    <row r="47" spans="1:17" ht="24.75" customHeight="1">
      <c r="A47" s="2">
        <v>44</v>
      </c>
      <c r="B47" s="4">
        <v>20200524117</v>
      </c>
      <c r="C47" s="3">
        <v>24</v>
      </c>
      <c r="D47" s="5" t="s">
        <v>470</v>
      </c>
      <c r="E47" s="3" t="s">
        <v>187</v>
      </c>
      <c r="F47" s="3" t="s">
        <v>167</v>
      </c>
      <c r="G47" s="3" t="s">
        <v>110</v>
      </c>
      <c r="H47" s="3" t="s">
        <v>167</v>
      </c>
      <c r="I47" s="4">
        <f t="shared" si="5"/>
        <v>100</v>
      </c>
      <c r="J47" s="4">
        <f t="shared" si="6"/>
        <v>50</v>
      </c>
      <c r="K47" s="3" t="s">
        <v>77</v>
      </c>
      <c r="L47" s="6">
        <f t="shared" si="7"/>
        <v>22.5</v>
      </c>
      <c r="M47" s="6">
        <f t="shared" si="8"/>
        <v>72.5</v>
      </c>
      <c r="N47" s="2"/>
      <c r="O47" s="2"/>
      <c r="P47" s="2"/>
      <c r="Q47" s="6">
        <f t="shared" si="9"/>
        <v>72.5</v>
      </c>
    </row>
    <row r="48" spans="1:17" ht="24.75" customHeight="1">
      <c r="A48" s="2">
        <v>45</v>
      </c>
      <c r="B48" s="4">
        <v>20200524148</v>
      </c>
      <c r="C48" s="3">
        <v>21</v>
      </c>
      <c r="D48" s="5" t="s">
        <v>471</v>
      </c>
      <c r="E48" s="3" t="s">
        <v>219</v>
      </c>
      <c r="F48" s="3" t="s">
        <v>167</v>
      </c>
      <c r="G48" s="3" t="s">
        <v>220</v>
      </c>
      <c r="H48" s="3" t="s">
        <v>167</v>
      </c>
      <c r="I48" s="4">
        <f t="shared" si="5"/>
        <v>100</v>
      </c>
      <c r="J48" s="4">
        <f t="shared" si="6"/>
        <v>50</v>
      </c>
      <c r="K48" s="3" t="s">
        <v>77</v>
      </c>
      <c r="L48" s="6">
        <f t="shared" si="7"/>
        <v>22.5</v>
      </c>
      <c r="M48" s="6">
        <f t="shared" si="8"/>
        <v>72.5</v>
      </c>
      <c r="N48" s="2"/>
      <c r="O48" s="2"/>
      <c r="P48" s="2"/>
      <c r="Q48" s="6">
        <f t="shared" si="9"/>
        <v>72.5</v>
      </c>
    </row>
    <row r="49" spans="1:17" ht="24.75" customHeight="1">
      <c r="A49" s="2">
        <v>46</v>
      </c>
      <c r="B49" s="4">
        <v>20200524140</v>
      </c>
      <c r="C49" s="3">
        <v>31</v>
      </c>
      <c r="D49" s="5" t="s">
        <v>472</v>
      </c>
      <c r="E49" s="3" t="s">
        <v>170</v>
      </c>
      <c r="F49" s="3">
        <v>87.5</v>
      </c>
      <c r="G49" s="3" t="s">
        <v>210</v>
      </c>
      <c r="H49" s="3" t="s">
        <v>167</v>
      </c>
      <c r="I49" s="4">
        <f t="shared" si="5"/>
        <v>93.75</v>
      </c>
      <c r="J49" s="4">
        <f t="shared" si="6"/>
        <v>46.875</v>
      </c>
      <c r="K49" s="3" t="s">
        <v>213</v>
      </c>
      <c r="L49" s="6">
        <f t="shared" si="7"/>
        <v>25.5</v>
      </c>
      <c r="M49" s="6">
        <f t="shared" si="8"/>
        <v>72.375</v>
      </c>
      <c r="N49" s="2"/>
      <c r="O49" s="2"/>
      <c r="P49" s="2"/>
      <c r="Q49" s="6">
        <f t="shared" si="9"/>
        <v>72.375</v>
      </c>
    </row>
    <row r="50" spans="1:17" ht="24.75" customHeight="1">
      <c r="A50" s="2">
        <v>47</v>
      </c>
      <c r="B50" s="4">
        <v>20200524055</v>
      </c>
      <c r="C50" s="3">
        <v>33</v>
      </c>
      <c r="D50" s="5" t="s">
        <v>473</v>
      </c>
      <c r="E50" s="3" t="s">
        <v>115</v>
      </c>
      <c r="F50" s="3" t="s">
        <v>167</v>
      </c>
      <c r="G50" s="3" t="s">
        <v>116</v>
      </c>
      <c r="H50" s="3" t="s">
        <v>167</v>
      </c>
      <c r="I50" s="4">
        <f t="shared" si="5"/>
        <v>100</v>
      </c>
      <c r="J50" s="4">
        <f t="shared" si="6"/>
        <v>50</v>
      </c>
      <c r="K50" s="3" t="s">
        <v>117</v>
      </c>
      <c r="L50" s="6">
        <f t="shared" si="7"/>
        <v>22.25</v>
      </c>
      <c r="M50" s="6">
        <f t="shared" si="8"/>
        <v>72.25</v>
      </c>
      <c r="N50" s="2"/>
      <c r="O50" s="2"/>
      <c r="P50" s="2"/>
      <c r="Q50" s="6">
        <f t="shared" si="9"/>
        <v>72.25</v>
      </c>
    </row>
    <row r="51" spans="1:17" ht="24.75" customHeight="1">
      <c r="A51" s="2">
        <v>48</v>
      </c>
      <c r="B51" s="4">
        <v>20200524101</v>
      </c>
      <c r="C51" s="3">
        <v>28</v>
      </c>
      <c r="D51" s="5" t="s">
        <v>474</v>
      </c>
      <c r="E51" s="3" t="s">
        <v>29</v>
      </c>
      <c r="F51" s="3">
        <v>95</v>
      </c>
      <c r="G51" s="3" t="s">
        <v>168</v>
      </c>
      <c r="H51" s="3" t="s">
        <v>167</v>
      </c>
      <c r="I51" s="4">
        <f t="shared" si="5"/>
        <v>97.5</v>
      </c>
      <c r="J51" s="4">
        <f t="shared" si="6"/>
        <v>48.75</v>
      </c>
      <c r="K51" s="3" t="s">
        <v>74</v>
      </c>
      <c r="L51" s="6">
        <f t="shared" si="7"/>
        <v>23.5</v>
      </c>
      <c r="M51" s="6">
        <f t="shared" si="8"/>
        <v>72.25</v>
      </c>
      <c r="N51" s="2"/>
      <c r="O51" s="2"/>
      <c r="P51" s="2"/>
      <c r="Q51" s="6">
        <f t="shared" si="9"/>
        <v>72.25</v>
      </c>
    </row>
    <row r="52" spans="1:17" ht="24.75" customHeight="1">
      <c r="A52" s="2">
        <v>49</v>
      </c>
      <c r="B52" s="4">
        <v>20200524009</v>
      </c>
      <c r="C52" s="3">
        <v>22</v>
      </c>
      <c r="D52" s="5" t="s">
        <v>475</v>
      </c>
      <c r="E52" s="3" t="s">
        <v>18</v>
      </c>
      <c r="F52" s="3">
        <v>90</v>
      </c>
      <c r="G52" s="3" t="s">
        <v>19</v>
      </c>
      <c r="H52" s="3" t="s">
        <v>167</v>
      </c>
      <c r="I52" s="4">
        <f t="shared" si="5"/>
        <v>95</v>
      </c>
      <c r="J52" s="4">
        <f t="shared" si="6"/>
        <v>47.5</v>
      </c>
      <c r="K52" s="3" t="s">
        <v>17</v>
      </c>
      <c r="L52" s="6">
        <f t="shared" si="7"/>
        <v>24.5</v>
      </c>
      <c r="M52" s="6">
        <f t="shared" si="8"/>
        <v>72</v>
      </c>
      <c r="N52" s="2"/>
      <c r="O52" s="2"/>
      <c r="P52" s="2"/>
      <c r="Q52" s="6">
        <f t="shared" si="9"/>
        <v>72</v>
      </c>
    </row>
    <row r="53" spans="1:17" ht="24.75" customHeight="1">
      <c r="A53" s="2">
        <v>50</v>
      </c>
      <c r="B53" s="4">
        <v>20200524017</v>
      </c>
      <c r="C53" s="3">
        <v>30</v>
      </c>
      <c r="D53" s="5" t="s">
        <v>476</v>
      </c>
      <c r="E53" s="3" t="s">
        <v>18</v>
      </c>
      <c r="F53" s="3" t="s">
        <v>477</v>
      </c>
      <c r="G53" s="3" t="s">
        <v>41</v>
      </c>
      <c r="H53" s="3" t="s">
        <v>167</v>
      </c>
      <c r="I53" s="4">
        <f t="shared" si="5"/>
        <v>95</v>
      </c>
      <c r="J53" s="4">
        <f t="shared" si="6"/>
        <v>47.5</v>
      </c>
      <c r="K53" s="3" t="s">
        <v>17</v>
      </c>
      <c r="L53" s="6">
        <f t="shared" si="7"/>
        <v>24.5</v>
      </c>
      <c r="M53" s="6">
        <f t="shared" si="8"/>
        <v>72</v>
      </c>
      <c r="N53" s="2"/>
      <c r="O53" s="2"/>
      <c r="P53" s="2"/>
      <c r="Q53" s="6">
        <f t="shared" si="9"/>
        <v>72</v>
      </c>
    </row>
    <row r="54" spans="1:17" ht="24.75" customHeight="1">
      <c r="A54" s="2">
        <v>51</v>
      </c>
      <c r="B54" s="4">
        <v>20200524093</v>
      </c>
      <c r="C54" s="3">
        <v>22</v>
      </c>
      <c r="D54" s="5" t="s">
        <v>478</v>
      </c>
      <c r="E54" s="3" t="s">
        <v>154</v>
      </c>
      <c r="F54" s="3" t="s">
        <v>167</v>
      </c>
      <c r="G54" s="3" t="s">
        <v>139</v>
      </c>
      <c r="H54" s="3" t="s">
        <v>167</v>
      </c>
      <c r="I54" s="4">
        <f t="shared" si="5"/>
        <v>100</v>
      </c>
      <c r="J54" s="4">
        <f t="shared" si="6"/>
        <v>50</v>
      </c>
      <c r="K54" s="3" t="s">
        <v>155</v>
      </c>
      <c r="L54" s="6">
        <f t="shared" si="7"/>
        <v>22</v>
      </c>
      <c r="M54" s="6">
        <f t="shared" si="8"/>
        <v>72</v>
      </c>
      <c r="N54" s="2"/>
      <c r="O54" s="2"/>
      <c r="P54" s="2"/>
      <c r="Q54" s="6">
        <f t="shared" si="9"/>
        <v>72</v>
      </c>
    </row>
    <row r="55" spans="1:17" ht="24.75" customHeight="1">
      <c r="A55" s="2">
        <v>52</v>
      </c>
      <c r="B55" s="4">
        <v>20200524097</v>
      </c>
      <c r="C55" s="3">
        <v>23</v>
      </c>
      <c r="D55" s="5" t="s">
        <v>479</v>
      </c>
      <c r="E55" s="3" t="s">
        <v>160</v>
      </c>
      <c r="F55" s="3" t="s">
        <v>167</v>
      </c>
      <c r="G55" s="3" t="s">
        <v>161</v>
      </c>
      <c r="H55" s="3" t="s">
        <v>167</v>
      </c>
      <c r="I55" s="4">
        <f t="shared" si="5"/>
        <v>100</v>
      </c>
      <c r="J55" s="4">
        <f t="shared" si="6"/>
        <v>50</v>
      </c>
      <c r="K55" s="3" t="s">
        <v>155</v>
      </c>
      <c r="L55" s="6">
        <f t="shared" si="7"/>
        <v>22</v>
      </c>
      <c r="M55" s="6">
        <f t="shared" si="8"/>
        <v>72</v>
      </c>
      <c r="N55" s="2"/>
      <c r="O55" s="2"/>
      <c r="P55" s="2"/>
      <c r="Q55" s="6">
        <f t="shared" si="9"/>
        <v>72</v>
      </c>
    </row>
    <row r="56" spans="1:17" ht="24.75" customHeight="1">
      <c r="A56" s="2">
        <v>53</v>
      </c>
      <c r="B56" s="4">
        <v>20200524095</v>
      </c>
      <c r="C56" s="3">
        <v>25</v>
      </c>
      <c r="D56" s="5" t="s">
        <v>480</v>
      </c>
      <c r="E56" s="3" t="s">
        <v>156</v>
      </c>
      <c r="F56" s="3">
        <v>96</v>
      </c>
      <c r="G56" s="3" t="s">
        <v>157</v>
      </c>
      <c r="H56" s="3" t="s">
        <v>167</v>
      </c>
      <c r="I56" s="4">
        <f t="shared" si="5"/>
        <v>98</v>
      </c>
      <c r="J56" s="4">
        <f t="shared" si="6"/>
        <v>49</v>
      </c>
      <c r="K56" s="3" t="s">
        <v>158</v>
      </c>
      <c r="L56" s="6">
        <f t="shared" si="7"/>
        <v>22.75</v>
      </c>
      <c r="M56" s="6">
        <f t="shared" si="8"/>
        <v>71.75</v>
      </c>
      <c r="N56" s="2"/>
      <c r="O56" s="2"/>
      <c r="P56" s="2"/>
      <c r="Q56" s="6">
        <f t="shared" si="9"/>
        <v>71.75</v>
      </c>
    </row>
    <row r="57" spans="1:17" ht="24.75" customHeight="1">
      <c r="A57" s="2">
        <v>54</v>
      </c>
      <c r="B57" s="4">
        <v>20200524136</v>
      </c>
      <c r="C57" s="3">
        <v>24</v>
      </c>
      <c r="D57" s="5" t="s">
        <v>481</v>
      </c>
      <c r="E57" s="3" t="s">
        <v>96</v>
      </c>
      <c r="F57" s="3" t="s">
        <v>167</v>
      </c>
      <c r="G57" s="3" t="s">
        <v>210</v>
      </c>
      <c r="H57" s="3" t="s">
        <v>167</v>
      </c>
      <c r="I57" s="4">
        <f t="shared" si="5"/>
        <v>100</v>
      </c>
      <c r="J57" s="4">
        <f t="shared" si="6"/>
        <v>50</v>
      </c>
      <c r="K57" s="3" t="s">
        <v>28</v>
      </c>
      <c r="L57" s="6">
        <f t="shared" si="7"/>
        <v>21.75</v>
      </c>
      <c r="M57" s="6">
        <f t="shared" si="8"/>
        <v>71.75</v>
      </c>
      <c r="N57" s="2"/>
      <c r="O57" s="2"/>
      <c r="P57" s="2"/>
      <c r="Q57" s="6">
        <f t="shared" si="9"/>
        <v>71.75</v>
      </c>
    </row>
    <row r="58" spans="1:17" ht="24.75" customHeight="1">
      <c r="A58" s="2">
        <v>55</v>
      </c>
      <c r="B58" s="4">
        <v>20200524149</v>
      </c>
      <c r="C58" s="3">
        <v>29</v>
      </c>
      <c r="D58" s="5" t="s">
        <v>482</v>
      </c>
      <c r="E58" s="3" t="s">
        <v>221</v>
      </c>
      <c r="F58" s="3">
        <v>98</v>
      </c>
      <c r="G58" s="3" t="s">
        <v>218</v>
      </c>
      <c r="H58" s="3" t="s">
        <v>167</v>
      </c>
      <c r="I58" s="4">
        <f t="shared" si="5"/>
        <v>99</v>
      </c>
      <c r="J58" s="4">
        <f t="shared" si="6"/>
        <v>49.5</v>
      </c>
      <c r="K58" s="3" t="s">
        <v>155</v>
      </c>
      <c r="L58" s="6">
        <f t="shared" si="7"/>
        <v>22</v>
      </c>
      <c r="M58" s="6">
        <f t="shared" si="8"/>
        <v>71.5</v>
      </c>
      <c r="N58" s="2"/>
      <c r="O58" s="2"/>
      <c r="P58" s="2"/>
      <c r="Q58" s="6">
        <f t="shared" si="9"/>
        <v>71.5</v>
      </c>
    </row>
    <row r="59" spans="1:17" ht="24.75" customHeight="1">
      <c r="A59" s="2">
        <v>56</v>
      </c>
      <c r="B59" s="4">
        <v>20200524111</v>
      </c>
      <c r="C59" s="3">
        <v>23</v>
      </c>
      <c r="D59" s="5" t="s">
        <v>483</v>
      </c>
      <c r="E59" s="3" t="s">
        <v>176</v>
      </c>
      <c r="F59" s="3">
        <v>95.5</v>
      </c>
      <c r="G59" s="3" t="s">
        <v>177</v>
      </c>
      <c r="H59" s="3" t="s">
        <v>167</v>
      </c>
      <c r="I59" s="4">
        <f t="shared" si="5"/>
        <v>97.75</v>
      </c>
      <c r="J59" s="4">
        <f t="shared" si="6"/>
        <v>48.875</v>
      </c>
      <c r="K59" s="3" t="s">
        <v>28</v>
      </c>
      <c r="L59" s="6">
        <f t="shared" si="7"/>
        <v>21.75</v>
      </c>
      <c r="M59" s="6">
        <f t="shared" si="8"/>
        <v>70.625</v>
      </c>
      <c r="N59" s="2"/>
      <c r="O59" s="2"/>
      <c r="P59" s="2"/>
      <c r="Q59" s="6">
        <f t="shared" si="9"/>
        <v>70.625</v>
      </c>
    </row>
    <row r="60" spans="1:17" ht="24.75" customHeight="1">
      <c r="A60" s="2">
        <v>57</v>
      </c>
      <c r="B60" s="4">
        <v>20200524038</v>
      </c>
      <c r="C60" s="3">
        <v>30</v>
      </c>
      <c r="D60" s="5" t="s">
        <v>484</v>
      </c>
      <c r="E60" s="3" t="s">
        <v>87</v>
      </c>
      <c r="F60" s="3" t="s">
        <v>167</v>
      </c>
      <c r="G60" s="3" t="s">
        <v>88</v>
      </c>
      <c r="H60" s="3" t="s">
        <v>167</v>
      </c>
      <c r="I60" s="4">
        <f t="shared" si="5"/>
        <v>100</v>
      </c>
      <c r="J60" s="4">
        <f t="shared" si="6"/>
        <v>50</v>
      </c>
      <c r="K60" s="3" t="s">
        <v>89</v>
      </c>
      <c r="L60" s="6">
        <f t="shared" si="7"/>
        <v>20.5</v>
      </c>
      <c r="M60" s="6">
        <f t="shared" si="8"/>
        <v>70.5</v>
      </c>
      <c r="N60" s="2"/>
      <c r="O60" s="2"/>
      <c r="P60" s="2"/>
      <c r="Q60" s="6">
        <f t="shared" si="9"/>
        <v>70.5</v>
      </c>
    </row>
    <row r="61" spans="1:17" ht="24.75" customHeight="1">
      <c r="A61" s="2">
        <v>58</v>
      </c>
      <c r="B61" s="4">
        <v>20200524063</v>
      </c>
      <c r="C61" s="3">
        <v>29</v>
      </c>
      <c r="D61" s="5" t="s">
        <v>485</v>
      </c>
      <c r="E61" s="3" t="s">
        <v>15</v>
      </c>
      <c r="F61" s="3">
        <v>98.5</v>
      </c>
      <c r="G61" s="3" t="s">
        <v>127</v>
      </c>
      <c r="H61" s="3" t="s">
        <v>167</v>
      </c>
      <c r="I61" s="4">
        <f t="shared" si="5"/>
        <v>99.25</v>
      </c>
      <c r="J61" s="4">
        <f t="shared" si="6"/>
        <v>49.625</v>
      </c>
      <c r="K61" s="3" t="s">
        <v>25</v>
      </c>
      <c r="L61" s="6">
        <f t="shared" si="7"/>
        <v>20.75</v>
      </c>
      <c r="M61" s="6">
        <f t="shared" si="8"/>
        <v>70.375</v>
      </c>
      <c r="N61" s="2"/>
      <c r="O61" s="2"/>
      <c r="P61" s="2"/>
      <c r="Q61" s="6">
        <f t="shared" si="9"/>
        <v>70.375</v>
      </c>
    </row>
    <row r="62" spans="1:17" ht="24.75" customHeight="1">
      <c r="A62" s="2">
        <v>59</v>
      </c>
      <c r="B62" s="4">
        <v>20200524122</v>
      </c>
      <c r="C62" s="3">
        <v>28</v>
      </c>
      <c r="D62" s="5" t="s">
        <v>486</v>
      </c>
      <c r="E62" s="3" t="s">
        <v>72</v>
      </c>
      <c r="F62" s="3">
        <v>84.5</v>
      </c>
      <c r="G62" s="3" t="s">
        <v>178</v>
      </c>
      <c r="H62" s="3" t="s">
        <v>167</v>
      </c>
      <c r="I62" s="4">
        <f t="shared" si="5"/>
        <v>92.25</v>
      </c>
      <c r="J62" s="4">
        <f t="shared" si="6"/>
        <v>46.125</v>
      </c>
      <c r="K62" s="3" t="s">
        <v>189</v>
      </c>
      <c r="L62" s="6">
        <f t="shared" si="7"/>
        <v>24.25</v>
      </c>
      <c r="M62" s="6">
        <f t="shared" si="8"/>
        <v>70.375</v>
      </c>
      <c r="N62" s="2"/>
      <c r="O62" s="2"/>
      <c r="P62" s="2"/>
      <c r="Q62" s="6">
        <f t="shared" si="9"/>
        <v>70.375</v>
      </c>
    </row>
    <row r="63" spans="1:17" ht="24.75" customHeight="1">
      <c r="A63" s="2">
        <v>60</v>
      </c>
      <c r="B63" s="4">
        <v>20200524134</v>
      </c>
      <c r="C63" s="3">
        <v>33</v>
      </c>
      <c r="D63" s="5" t="s">
        <v>487</v>
      </c>
      <c r="E63" s="3" t="s">
        <v>208</v>
      </c>
      <c r="F63" s="3" t="s">
        <v>488</v>
      </c>
      <c r="G63" s="3" t="s">
        <v>70</v>
      </c>
      <c r="H63" s="3" t="s">
        <v>167</v>
      </c>
      <c r="I63" s="4">
        <f t="shared" si="5"/>
        <v>87.75</v>
      </c>
      <c r="J63" s="4">
        <f t="shared" si="6"/>
        <v>43.875</v>
      </c>
      <c r="K63" s="3" t="s">
        <v>52</v>
      </c>
      <c r="L63" s="6">
        <f t="shared" si="7"/>
        <v>26.5</v>
      </c>
      <c r="M63" s="6">
        <f t="shared" si="8"/>
        <v>70.375</v>
      </c>
      <c r="N63" s="2"/>
      <c r="O63" s="2"/>
      <c r="P63" s="2"/>
      <c r="Q63" s="6">
        <f t="shared" si="9"/>
        <v>70.375</v>
      </c>
    </row>
    <row r="64" spans="1:17" ht="24.75" customHeight="1">
      <c r="A64" s="2">
        <v>61</v>
      </c>
      <c r="B64" s="4">
        <v>20200524052</v>
      </c>
      <c r="C64" s="3">
        <v>30</v>
      </c>
      <c r="D64" s="5" t="s">
        <v>489</v>
      </c>
      <c r="E64" s="3" t="s">
        <v>111</v>
      </c>
      <c r="F64" s="3">
        <v>89.5</v>
      </c>
      <c r="G64" s="3" t="s">
        <v>112</v>
      </c>
      <c r="H64" s="3" t="s">
        <v>459</v>
      </c>
      <c r="I64" s="4">
        <f t="shared" si="5"/>
        <v>91</v>
      </c>
      <c r="J64" s="4">
        <f t="shared" si="6"/>
        <v>45.5</v>
      </c>
      <c r="K64" s="3" t="s">
        <v>17</v>
      </c>
      <c r="L64" s="6">
        <f t="shared" si="7"/>
        <v>24.5</v>
      </c>
      <c r="M64" s="6">
        <f t="shared" si="8"/>
        <v>70</v>
      </c>
      <c r="N64" s="2"/>
      <c r="O64" s="2"/>
      <c r="P64" s="2"/>
      <c r="Q64" s="6">
        <f t="shared" si="9"/>
        <v>70</v>
      </c>
    </row>
    <row r="65" spans="1:17" ht="24.75" customHeight="1">
      <c r="A65" s="2">
        <v>62</v>
      </c>
      <c r="B65" s="4">
        <v>20200524133</v>
      </c>
      <c r="C65" s="3">
        <v>25</v>
      </c>
      <c r="D65" s="5" t="s">
        <v>490</v>
      </c>
      <c r="E65" s="3" t="s">
        <v>121</v>
      </c>
      <c r="F65" s="3" t="s">
        <v>167</v>
      </c>
      <c r="G65" s="3" t="s">
        <v>207</v>
      </c>
      <c r="H65" s="3" t="s">
        <v>167</v>
      </c>
      <c r="I65" s="4">
        <f t="shared" si="5"/>
        <v>100</v>
      </c>
      <c r="J65" s="4">
        <f t="shared" si="6"/>
        <v>50</v>
      </c>
      <c r="K65" s="3" t="s">
        <v>11</v>
      </c>
      <c r="L65" s="6">
        <f t="shared" si="7"/>
        <v>20</v>
      </c>
      <c r="M65" s="6">
        <f t="shared" si="8"/>
        <v>70</v>
      </c>
      <c r="N65" s="2"/>
      <c r="O65" s="2"/>
      <c r="P65" s="2"/>
      <c r="Q65" s="6">
        <f t="shared" si="9"/>
        <v>70</v>
      </c>
    </row>
    <row r="66" spans="1:17" ht="24.75" customHeight="1">
      <c r="A66" s="2">
        <v>63</v>
      </c>
      <c r="B66" s="4">
        <v>20200524012</v>
      </c>
      <c r="C66" s="3">
        <v>22</v>
      </c>
      <c r="D66" s="5" t="s">
        <v>491</v>
      </c>
      <c r="E66" s="3" t="s">
        <v>26</v>
      </c>
      <c r="F66" s="3">
        <v>92</v>
      </c>
      <c r="G66" s="3" t="s">
        <v>27</v>
      </c>
      <c r="H66" s="3" t="s">
        <v>167</v>
      </c>
      <c r="I66" s="4">
        <f t="shared" si="5"/>
        <v>96</v>
      </c>
      <c r="J66" s="4">
        <f t="shared" si="6"/>
        <v>48</v>
      </c>
      <c r="K66" s="3" t="s">
        <v>28</v>
      </c>
      <c r="L66" s="6">
        <f t="shared" si="7"/>
        <v>21.75</v>
      </c>
      <c r="M66" s="6">
        <f t="shared" si="8"/>
        <v>69.75</v>
      </c>
      <c r="N66" s="2"/>
      <c r="O66" s="2"/>
      <c r="P66" s="2"/>
      <c r="Q66" s="6">
        <f t="shared" si="9"/>
        <v>69.75</v>
      </c>
    </row>
    <row r="67" spans="1:17" ht="24.75" customHeight="1">
      <c r="A67" s="2">
        <v>64</v>
      </c>
      <c r="B67" s="4">
        <v>20200524013</v>
      </c>
      <c r="C67" s="3">
        <v>27</v>
      </c>
      <c r="D67" s="5" t="s">
        <v>492</v>
      </c>
      <c r="E67" s="3" t="s">
        <v>29</v>
      </c>
      <c r="F67" s="3">
        <v>95</v>
      </c>
      <c r="G67" s="3" t="s">
        <v>30</v>
      </c>
      <c r="H67" s="3" t="s">
        <v>167</v>
      </c>
      <c r="I67" s="4">
        <f t="shared" si="5"/>
        <v>97.5</v>
      </c>
      <c r="J67" s="4">
        <f t="shared" si="6"/>
        <v>48.75</v>
      </c>
      <c r="K67" s="3" t="s">
        <v>31</v>
      </c>
      <c r="L67" s="6">
        <f t="shared" si="7"/>
        <v>21</v>
      </c>
      <c r="M67" s="6">
        <f t="shared" si="8"/>
        <v>69.75</v>
      </c>
      <c r="N67" s="2"/>
      <c r="O67" s="2"/>
      <c r="P67" s="2"/>
      <c r="Q67" s="6">
        <f t="shared" si="9"/>
        <v>69.75</v>
      </c>
    </row>
    <row r="68" spans="1:17" ht="24.75" customHeight="1">
      <c r="A68" s="2">
        <v>65</v>
      </c>
      <c r="B68" s="4">
        <v>20200524026</v>
      </c>
      <c r="C68" s="3">
        <v>27</v>
      </c>
      <c r="D68" s="5" t="s">
        <v>493</v>
      </c>
      <c r="E68" s="3" t="s">
        <v>58</v>
      </c>
      <c r="F68" s="3" t="s">
        <v>167</v>
      </c>
      <c r="G68" s="3" t="s">
        <v>59</v>
      </c>
      <c r="H68" s="3" t="s">
        <v>167</v>
      </c>
      <c r="I68" s="4">
        <f aca="true" t="shared" si="10" ref="I68:I99">H68*0.5+F68*0.5</f>
        <v>100</v>
      </c>
      <c r="J68" s="4">
        <f aca="true" t="shared" si="11" ref="J68:J99">I68*0.5</f>
        <v>50</v>
      </c>
      <c r="K68" s="3" t="s">
        <v>60</v>
      </c>
      <c r="L68" s="6">
        <f aca="true" t="shared" si="12" ref="L68:L99">K68*0.5</f>
        <v>19.75</v>
      </c>
      <c r="M68" s="6">
        <f aca="true" t="shared" si="13" ref="M68:M99">J68+L68</f>
        <v>69.75</v>
      </c>
      <c r="N68" s="2"/>
      <c r="O68" s="2"/>
      <c r="P68" s="2"/>
      <c r="Q68" s="6">
        <f aca="true" t="shared" si="14" ref="Q68:Q99">P68+O68+N68+M68</f>
        <v>69.75</v>
      </c>
    </row>
    <row r="69" spans="1:17" ht="24.75" customHeight="1">
      <c r="A69" s="2">
        <v>66</v>
      </c>
      <c r="B69" s="4">
        <v>20200524032</v>
      </c>
      <c r="C69" s="3">
        <v>23</v>
      </c>
      <c r="D69" s="5" t="s">
        <v>494</v>
      </c>
      <c r="E69" s="3" t="s">
        <v>72</v>
      </c>
      <c r="F69" s="3">
        <v>84.5</v>
      </c>
      <c r="G69" s="3" t="s">
        <v>73</v>
      </c>
      <c r="H69" s="3" t="s">
        <v>167</v>
      </c>
      <c r="I69" s="4">
        <f t="shared" si="10"/>
        <v>92.25</v>
      </c>
      <c r="J69" s="4">
        <f t="shared" si="11"/>
        <v>46.125</v>
      </c>
      <c r="K69" s="3" t="s">
        <v>74</v>
      </c>
      <c r="L69" s="6">
        <f t="shared" si="12"/>
        <v>23.5</v>
      </c>
      <c r="M69" s="6">
        <f t="shared" si="13"/>
        <v>69.625</v>
      </c>
      <c r="N69" s="2"/>
      <c r="O69" s="2"/>
      <c r="P69" s="2"/>
      <c r="Q69" s="6">
        <f t="shared" si="14"/>
        <v>69.625</v>
      </c>
    </row>
    <row r="70" spans="1:17" ht="24.75" customHeight="1">
      <c r="A70" s="2">
        <v>67</v>
      </c>
      <c r="B70" s="4">
        <v>20200524046</v>
      </c>
      <c r="C70" s="3">
        <v>28</v>
      </c>
      <c r="D70" s="5" t="s">
        <v>495</v>
      </c>
      <c r="E70" s="3" t="s">
        <v>99</v>
      </c>
      <c r="F70" s="3">
        <v>86.5</v>
      </c>
      <c r="G70" s="3" t="s">
        <v>100</v>
      </c>
      <c r="H70" s="3" t="s">
        <v>167</v>
      </c>
      <c r="I70" s="4">
        <f t="shared" si="10"/>
        <v>93.25</v>
      </c>
      <c r="J70" s="4">
        <f t="shared" si="11"/>
        <v>46.625</v>
      </c>
      <c r="K70" s="3" t="s">
        <v>101</v>
      </c>
      <c r="L70" s="6">
        <f t="shared" si="12"/>
        <v>23</v>
      </c>
      <c r="M70" s="6">
        <f t="shared" si="13"/>
        <v>69.625</v>
      </c>
      <c r="N70" s="2"/>
      <c r="O70" s="2"/>
      <c r="P70" s="2"/>
      <c r="Q70" s="6">
        <f t="shared" si="14"/>
        <v>69.625</v>
      </c>
    </row>
    <row r="71" spans="1:17" ht="24.75" customHeight="1">
      <c r="A71" s="2">
        <v>68</v>
      </c>
      <c r="B71" s="4">
        <v>20200524118</v>
      </c>
      <c r="C71" s="3">
        <v>28</v>
      </c>
      <c r="D71" s="5" t="s">
        <v>496</v>
      </c>
      <c r="E71" s="3" t="s">
        <v>188</v>
      </c>
      <c r="F71" s="3">
        <v>81.5</v>
      </c>
      <c r="G71" s="3" t="s">
        <v>135</v>
      </c>
      <c r="H71" s="3" t="s">
        <v>167</v>
      </c>
      <c r="I71" s="4">
        <f t="shared" si="10"/>
        <v>90.75</v>
      </c>
      <c r="J71" s="4">
        <f t="shared" si="11"/>
        <v>45.375</v>
      </c>
      <c r="K71" s="3" t="s">
        <v>189</v>
      </c>
      <c r="L71" s="6">
        <f t="shared" si="12"/>
        <v>24.25</v>
      </c>
      <c r="M71" s="6">
        <f t="shared" si="13"/>
        <v>69.625</v>
      </c>
      <c r="N71" s="2"/>
      <c r="O71" s="2"/>
      <c r="P71" s="2"/>
      <c r="Q71" s="6">
        <f t="shared" si="14"/>
        <v>69.625</v>
      </c>
    </row>
    <row r="72" spans="1:17" ht="24.75" customHeight="1">
      <c r="A72" s="2">
        <v>69</v>
      </c>
      <c r="B72" s="4">
        <v>20200524061</v>
      </c>
      <c r="C72" s="3">
        <v>31</v>
      </c>
      <c r="D72" s="5" t="s">
        <v>497</v>
      </c>
      <c r="E72" s="3" t="s">
        <v>121</v>
      </c>
      <c r="F72" s="3" t="s">
        <v>167</v>
      </c>
      <c r="G72" s="3" t="s">
        <v>124</v>
      </c>
      <c r="H72" s="3" t="s">
        <v>167</v>
      </c>
      <c r="I72" s="4">
        <f t="shared" si="10"/>
        <v>100</v>
      </c>
      <c r="J72" s="4">
        <f t="shared" si="11"/>
        <v>50</v>
      </c>
      <c r="K72" s="3" t="s">
        <v>55</v>
      </c>
      <c r="L72" s="6">
        <f t="shared" si="12"/>
        <v>19.5</v>
      </c>
      <c r="M72" s="6">
        <f t="shared" si="13"/>
        <v>69.5</v>
      </c>
      <c r="N72" s="2"/>
      <c r="O72" s="2"/>
      <c r="P72" s="2"/>
      <c r="Q72" s="6">
        <f t="shared" si="14"/>
        <v>69.5</v>
      </c>
    </row>
    <row r="73" spans="1:17" ht="24.75" customHeight="1">
      <c r="A73" s="2">
        <v>70</v>
      </c>
      <c r="B73" s="4">
        <v>20200524062</v>
      </c>
      <c r="C73" s="3">
        <v>21</v>
      </c>
      <c r="D73" s="5" t="s">
        <v>498</v>
      </c>
      <c r="E73" s="3" t="s">
        <v>125</v>
      </c>
      <c r="F73" s="3" t="s">
        <v>167</v>
      </c>
      <c r="G73" s="3" t="s">
        <v>126</v>
      </c>
      <c r="H73" s="3" t="s">
        <v>167</v>
      </c>
      <c r="I73" s="4">
        <f t="shared" si="10"/>
        <v>100</v>
      </c>
      <c r="J73" s="4">
        <f t="shared" si="11"/>
        <v>50</v>
      </c>
      <c r="K73" s="3" t="s">
        <v>55</v>
      </c>
      <c r="L73" s="6">
        <f t="shared" si="12"/>
        <v>19.5</v>
      </c>
      <c r="M73" s="6">
        <f t="shared" si="13"/>
        <v>69.5</v>
      </c>
      <c r="N73" s="2"/>
      <c r="O73" s="2"/>
      <c r="P73" s="2"/>
      <c r="Q73" s="6">
        <f t="shared" si="14"/>
        <v>69.5</v>
      </c>
    </row>
    <row r="74" spans="1:17" ht="24.75" customHeight="1">
      <c r="A74" s="2">
        <v>71</v>
      </c>
      <c r="B74" s="4">
        <v>20200524113</v>
      </c>
      <c r="C74" s="3">
        <v>33</v>
      </c>
      <c r="D74" s="5" t="s">
        <v>499</v>
      </c>
      <c r="E74" s="3" t="s">
        <v>179</v>
      </c>
      <c r="F74" s="3" t="s">
        <v>500</v>
      </c>
      <c r="G74" s="3" t="s">
        <v>180</v>
      </c>
      <c r="H74" s="3" t="s">
        <v>167</v>
      </c>
      <c r="I74" s="4">
        <f t="shared" si="10"/>
        <v>98</v>
      </c>
      <c r="J74" s="4">
        <f t="shared" si="11"/>
        <v>49</v>
      </c>
      <c r="K74" s="3" t="s">
        <v>181</v>
      </c>
      <c r="L74" s="6">
        <f t="shared" si="12"/>
        <v>20.25</v>
      </c>
      <c r="M74" s="6">
        <f t="shared" si="13"/>
        <v>69.25</v>
      </c>
      <c r="N74" s="2"/>
      <c r="O74" s="2"/>
      <c r="P74" s="2"/>
      <c r="Q74" s="6">
        <f t="shared" si="14"/>
        <v>69.25</v>
      </c>
    </row>
    <row r="75" spans="1:17" ht="24.75" customHeight="1">
      <c r="A75" s="2">
        <v>72</v>
      </c>
      <c r="B75" s="4">
        <v>20200524015</v>
      </c>
      <c r="C75" s="3">
        <v>23</v>
      </c>
      <c r="D75" s="5" t="s">
        <v>501</v>
      </c>
      <c r="E75" s="3" t="s">
        <v>35</v>
      </c>
      <c r="F75" s="3">
        <v>82</v>
      </c>
      <c r="G75" s="3" t="s">
        <v>36</v>
      </c>
      <c r="H75" s="3" t="s">
        <v>167</v>
      </c>
      <c r="I75" s="4">
        <f t="shared" si="10"/>
        <v>91</v>
      </c>
      <c r="J75" s="4">
        <f t="shared" si="11"/>
        <v>45.5</v>
      </c>
      <c r="K75" s="3" t="s">
        <v>37</v>
      </c>
      <c r="L75" s="6">
        <f t="shared" si="12"/>
        <v>23.25</v>
      </c>
      <c r="M75" s="6">
        <f t="shared" si="13"/>
        <v>68.75</v>
      </c>
      <c r="N75" s="2"/>
      <c r="O75" s="2"/>
      <c r="P75" s="2"/>
      <c r="Q75" s="6">
        <f t="shared" si="14"/>
        <v>68.75</v>
      </c>
    </row>
    <row r="76" spans="1:17" ht="24.75" customHeight="1">
      <c r="A76" s="2">
        <v>73</v>
      </c>
      <c r="B76" s="4">
        <v>20200524065</v>
      </c>
      <c r="C76" s="3">
        <v>33</v>
      </c>
      <c r="D76" s="5" t="s">
        <v>502</v>
      </c>
      <c r="E76" s="3" t="s">
        <v>128</v>
      </c>
      <c r="F76" s="3" t="s">
        <v>167</v>
      </c>
      <c r="G76" s="3" t="s">
        <v>129</v>
      </c>
      <c r="H76" s="3" t="s">
        <v>167</v>
      </c>
      <c r="I76" s="4">
        <f t="shared" si="10"/>
        <v>100</v>
      </c>
      <c r="J76" s="4">
        <f t="shared" si="11"/>
        <v>50</v>
      </c>
      <c r="K76" s="3" t="s">
        <v>130</v>
      </c>
      <c r="L76" s="6">
        <f t="shared" si="12"/>
        <v>18.75</v>
      </c>
      <c r="M76" s="6">
        <f t="shared" si="13"/>
        <v>68.75</v>
      </c>
      <c r="N76" s="2"/>
      <c r="O76" s="2"/>
      <c r="P76" s="2"/>
      <c r="Q76" s="6">
        <f t="shared" si="14"/>
        <v>68.75</v>
      </c>
    </row>
    <row r="77" spans="1:17" ht="24.75" customHeight="1">
      <c r="A77" s="2">
        <v>74</v>
      </c>
      <c r="B77" s="4">
        <v>20200524103</v>
      </c>
      <c r="C77" s="3">
        <v>24</v>
      </c>
      <c r="D77" s="5" t="s">
        <v>503</v>
      </c>
      <c r="E77" s="3" t="s">
        <v>6</v>
      </c>
      <c r="F77" s="3">
        <v>79</v>
      </c>
      <c r="G77" s="3" t="s">
        <v>135</v>
      </c>
      <c r="H77" s="3" t="s">
        <v>167</v>
      </c>
      <c r="I77" s="4">
        <f t="shared" si="10"/>
        <v>89.5</v>
      </c>
      <c r="J77" s="4">
        <f t="shared" si="11"/>
        <v>44.75</v>
      </c>
      <c r="K77" s="3" t="s">
        <v>80</v>
      </c>
      <c r="L77" s="6">
        <f t="shared" si="12"/>
        <v>24</v>
      </c>
      <c r="M77" s="6">
        <f t="shared" si="13"/>
        <v>68.75</v>
      </c>
      <c r="N77" s="2"/>
      <c r="O77" s="2"/>
      <c r="P77" s="2"/>
      <c r="Q77" s="6">
        <f t="shared" si="14"/>
        <v>68.75</v>
      </c>
    </row>
    <row r="78" spans="1:17" ht="24.75" customHeight="1">
      <c r="A78" s="2">
        <v>75</v>
      </c>
      <c r="B78" s="4">
        <v>20200524028</v>
      </c>
      <c r="C78" s="3">
        <v>26</v>
      </c>
      <c r="D78" s="5" t="s">
        <v>504</v>
      </c>
      <c r="E78" s="3" t="s">
        <v>6</v>
      </c>
      <c r="F78" s="3">
        <v>79</v>
      </c>
      <c r="G78" s="3" t="s">
        <v>64</v>
      </c>
      <c r="H78" s="3" t="s">
        <v>167</v>
      </c>
      <c r="I78" s="4">
        <f t="shared" si="10"/>
        <v>89.5</v>
      </c>
      <c r="J78" s="4">
        <f t="shared" si="11"/>
        <v>44.75</v>
      </c>
      <c r="K78" s="3" t="s">
        <v>65</v>
      </c>
      <c r="L78" s="6">
        <f t="shared" si="12"/>
        <v>23.75</v>
      </c>
      <c r="M78" s="6">
        <f t="shared" si="13"/>
        <v>68.5</v>
      </c>
      <c r="N78" s="2"/>
      <c r="O78" s="2"/>
      <c r="P78" s="2"/>
      <c r="Q78" s="6">
        <f t="shared" si="14"/>
        <v>68.5</v>
      </c>
    </row>
    <row r="79" spans="1:17" ht="24.75" customHeight="1">
      <c r="A79" s="2">
        <v>76</v>
      </c>
      <c r="B79" s="4">
        <v>20200524087</v>
      </c>
      <c r="C79" s="3">
        <v>26</v>
      </c>
      <c r="D79" s="5" t="s">
        <v>505</v>
      </c>
      <c r="E79" s="3" t="s">
        <v>128</v>
      </c>
      <c r="F79" s="3" t="s">
        <v>167</v>
      </c>
      <c r="G79" s="3" t="s">
        <v>149</v>
      </c>
      <c r="H79" s="3" t="s">
        <v>167</v>
      </c>
      <c r="I79" s="4">
        <f t="shared" si="10"/>
        <v>100</v>
      </c>
      <c r="J79" s="4">
        <f t="shared" si="11"/>
        <v>50</v>
      </c>
      <c r="K79" s="3" t="s">
        <v>150</v>
      </c>
      <c r="L79" s="6">
        <f t="shared" si="12"/>
        <v>18.5</v>
      </c>
      <c r="M79" s="6">
        <f t="shared" si="13"/>
        <v>68.5</v>
      </c>
      <c r="N79" s="2"/>
      <c r="O79" s="2"/>
      <c r="P79" s="2"/>
      <c r="Q79" s="6">
        <f t="shared" si="14"/>
        <v>68.5</v>
      </c>
    </row>
    <row r="80" spans="1:17" ht="24.75" customHeight="1">
      <c r="A80" s="2">
        <v>77</v>
      </c>
      <c r="B80" s="4">
        <v>20200524020</v>
      </c>
      <c r="C80" s="3">
        <v>23</v>
      </c>
      <c r="D80" s="5" t="s">
        <v>506</v>
      </c>
      <c r="E80" s="3" t="s">
        <v>45</v>
      </c>
      <c r="F80" s="3">
        <v>87</v>
      </c>
      <c r="G80" s="3" t="s">
        <v>46</v>
      </c>
      <c r="H80" s="3" t="s">
        <v>167</v>
      </c>
      <c r="I80" s="4">
        <f t="shared" si="10"/>
        <v>93.5</v>
      </c>
      <c r="J80" s="4">
        <f t="shared" si="11"/>
        <v>46.75</v>
      </c>
      <c r="K80" s="3" t="s">
        <v>31</v>
      </c>
      <c r="L80" s="6">
        <f t="shared" si="12"/>
        <v>21</v>
      </c>
      <c r="M80" s="6">
        <f t="shared" si="13"/>
        <v>67.75</v>
      </c>
      <c r="N80" s="2"/>
      <c r="O80" s="2"/>
      <c r="P80" s="2"/>
      <c r="Q80" s="6">
        <f t="shared" si="14"/>
        <v>67.75</v>
      </c>
    </row>
    <row r="81" spans="1:17" ht="24.75" customHeight="1">
      <c r="A81" s="2">
        <v>78</v>
      </c>
      <c r="B81" s="4">
        <v>20200524124</v>
      </c>
      <c r="C81" s="3">
        <v>35</v>
      </c>
      <c r="D81" s="5" t="s">
        <v>507</v>
      </c>
      <c r="E81" s="3" t="s">
        <v>15</v>
      </c>
      <c r="F81" s="3" t="s">
        <v>167</v>
      </c>
      <c r="G81" s="3" t="s">
        <v>196</v>
      </c>
      <c r="H81" s="3" t="s">
        <v>167</v>
      </c>
      <c r="I81" s="4">
        <f t="shared" si="10"/>
        <v>100</v>
      </c>
      <c r="J81" s="4">
        <f t="shared" si="11"/>
        <v>50</v>
      </c>
      <c r="K81" s="3" t="s">
        <v>197</v>
      </c>
      <c r="L81" s="6">
        <f t="shared" si="12"/>
        <v>17.5</v>
      </c>
      <c r="M81" s="6">
        <f t="shared" si="13"/>
        <v>67.5</v>
      </c>
      <c r="N81" s="2"/>
      <c r="O81" s="2"/>
      <c r="P81" s="2"/>
      <c r="Q81" s="6">
        <f t="shared" si="14"/>
        <v>67.5</v>
      </c>
    </row>
    <row r="82" spans="1:17" ht="24.75" customHeight="1">
      <c r="A82" s="2">
        <v>79</v>
      </c>
      <c r="B82" s="4">
        <v>20200524003</v>
      </c>
      <c r="C82" s="3">
        <v>27</v>
      </c>
      <c r="D82" s="5" t="s">
        <v>508</v>
      </c>
      <c r="E82" s="3" t="s">
        <v>9</v>
      </c>
      <c r="F82" s="3">
        <v>88</v>
      </c>
      <c r="G82" s="3" t="s">
        <v>10</v>
      </c>
      <c r="H82" s="3" t="s">
        <v>167</v>
      </c>
      <c r="I82" s="4">
        <f t="shared" si="10"/>
        <v>94</v>
      </c>
      <c r="J82" s="4">
        <f t="shared" si="11"/>
        <v>47</v>
      </c>
      <c r="K82" s="3" t="s">
        <v>11</v>
      </c>
      <c r="L82" s="6">
        <f t="shared" si="12"/>
        <v>20</v>
      </c>
      <c r="M82" s="6">
        <f t="shared" si="13"/>
        <v>67</v>
      </c>
      <c r="N82" s="2"/>
      <c r="O82" s="2"/>
      <c r="P82" s="2"/>
      <c r="Q82" s="6">
        <f t="shared" si="14"/>
        <v>67</v>
      </c>
    </row>
    <row r="83" spans="1:17" ht="24.75" customHeight="1">
      <c r="A83" s="2">
        <v>80</v>
      </c>
      <c r="B83" s="4">
        <v>20200524071</v>
      </c>
      <c r="C83" s="3">
        <v>25</v>
      </c>
      <c r="D83" s="5" t="s">
        <v>509</v>
      </c>
      <c r="E83" s="3" t="s">
        <v>131</v>
      </c>
      <c r="F83" s="3" t="s">
        <v>167</v>
      </c>
      <c r="G83" s="3" t="s">
        <v>132</v>
      </c>
      <c r="H83" s="3" t="s">
        <v>167</v>
      </c>
      <c r="I83" s="4">
        <f t="shared" si="10"/>
        <v>100</v>
      </c>
      <c r="J83" s="4">
        <f t="shared" si="11"/>
        <v>50</v>
      </c>
      <c r="K83" s="3" t="s">
        <v>133</v>
      </c>
      <c r="L83" s="6">
        <f t="shared" si="12"/>
        <v>17</v>
      </c>
      <c r="M83" s="6">
        <f t="shared" si="13"/>
        <v>67</v>
      </c>
      <c r="N83" s="2"/>
      <c r="O83" s="2"/>
      <c r="P83" s="2"/>
      <c r="Q83" s="6">
        <f t="shared" si="14"/>
        <v>67</v>
      </c>
    </row>
    <row r="84" spans="1:17" ht="24.75" customHeight="1">
      <c r="A84" s="2">
        <v>81</v>
      </c>
      <c r="B84" s="4">
        <v>20200524132</v>
      </c>
      <c r="C84" s="3">
        <v>22</v>
      </c>
      <c r="D84" s="5" t="s">
        <v>510</v>
      </c>
      <c r="E84" s="3" t="s">
        <v>50</v>
      </c>
      <c r="F84" s="3">
        <v>94.5</v>
      </c>
      <c r="G84" s="3" t="s">
        <v>205</v>
      </c>
      <c r="H84" s="3" t="s">
        <v>167</v>
      </c>
      <c r="I84" s="4">
        <f t="shared" si="10"/>
        <v>97.25</v>
      </c>
      <c r="J84" s="4">
        <f t="shared" si="11"/>
        <v>48.625</v>
      </c>
      <c r="K84" s="3" t="s">
        <v>206</v>
      </c>
      <c r="L84" s="6">
        <f t="shared" si="12"/>
        <v>18.25</v>
      </c>
      <c r="M84" s="6">
        <f t="shared" si="13"/>
        <v>66.875</v>
      </c>
      <c r="N84" s="2"/>
      <c r="O84" s="2"/>
      <c r="P84" s="2"/>
      <c r="Q84" s="6">
        <f t="shared" si="14"/>
        <v>66.875</v>
      </c>
    </row>
    <row r="85" spans="1:17" ht="24.75" customHeight="1">
      <c r="A85" s="2">
        <v>82</v>
      </c>
      <c r="B85" s="4">
        <v>20200524043</v>
      </c>
      <c r="C85" s="3">
        <v>26</v>
      </c>
      <c r="D85" s="5" t="s">
        <v>511</v>
      </c>
      <c r="E85" s="3" t="s">
        <v>94</v>
      </c>
      <c r="F85" s="3">
        <v>71</v>
      </c>
      <c r="G85" s="3" t="s">
        <v>95</v>
      </c>
      <c r="H85" s="3" t="s">
        <v>167</v>
      </c>
      <c r="I85" s="4">
        <f t="shared" si="10"/>
        <v>85.5</v>
      </c>
      <c r="J85" s="4">
        <f t="shared" si="11"/>
        <v>42.75</v>
      </c>
      <c r="K85" s="3" t="s">
        <v>80</v>
      </c>
      <c r="L85" s="6">
        <f t="shared" si="12"/>
        <v>24</v>
      </c>
      <c r="M85" s="6">
        <f t="shared" si="13"/>
        <v>66.75</v>
      </c>
      <c r="N85" s="2"/>
      <c r="O85" s="2"/>
      <c r="P85" s="2"/>
      <c r="Q85" s="6">
        <f t="shared" si="14"/>
        <v>66.75</v>
      </c>
    </row>
    <row r="86" spans="1:17" ht="24.75" customHeight="1">
      <c r="A86" s="2">
        <v>83</v>
      </c>
      <c r="B86" s="4">
        <v>20200524129</v>
      </c>
      <c r="C86" s="3">
        <v>25</v>
      </c>
      <c r="D86" s="5" t="s">
        <v>512</v>
      </c>
      <c r="E86" s="3" t="s">
        <v>203</v>
      </c>
      <c r="F86" s="3" t="s">
        <v>167</v>
      </c>
      <c r="G86" s="3" t="s">
        <v>204</v>
      </c>
      <c r="H86" s="3" t="s">
        <v>167</v>
      </c>
      <c r="I86" s="4">
        <f t="shared" si="10"/>
        <v>100</v>
      </c>
      <c r="J86" s="4">
        <f t="shared" si="11"/>
        <v>50</v>
      </c>
      <c r="K86" s="3" t="s">
        <v>34</v>
      </c>
      <c r="L86" s="6">
        <f t="shared" si="12"/>
        <v>16.5</v>
      </c>
      <c r="M86" s="6">
        <f t="shared" si="13"/>
        <v>66.5</v>
      </c>
      <c r="N86" s="2"/>
      <c r="O86" s="2"/>
      <c r="P86" s="2"/>
      <c r="Q86" s="6">
        <f t="shared" si="14"/>
        <v>66.5</v>
      </c>
    </row>
    <row r="87" spans="1:17" ht="24.75" customHeight="1">
      <c r="A87" s="2">
        <v>84</v>
      </c>
      <c r="B87" s="4">
        <v>20200524011</v>
      </c>
      <c r="C87" s="3">
        <v>25</v>
      </c>
      <c r="D87" s="5" t="s">
        <v>513</v>
      </c>
      <c r="E87" s="3" t="s">
        <v>23</v>
      </c>
      <c r="F87" s="3">
        <v>82.5</v>
      </c>
      <c r="G87" s="3" t="s">
        <v>24</v>
      </c>
      <c r="H87" s="3" t="s">
        <v>167</v>
      </c>
      <c r="I87" s="4">
        <f t="shared" si="10"/>
        <v>91.25</v>
      </c>
      <c r="J87" s="4">
        <f t="shared" si="11"/>
        <v>45.625</v>
      </c>
      <c r="K87" s="3" t="s">
        <v>25</v>
      </c>
      <c r="L87" s="6">
        <f t="shared" si="12"/>
        <v>20.75</v>
      </c>
      <c r="M87" s="6">
        <f t="shared" si="13"/>
        <v>66.375</v>
      </c>
      <c r="N87" s="2"/>
      <c r="O87" s="2"/>
      <c r="P87" s="2"/>
      <c r="Q87" s="6">
        <f t="shared" si="14"/>
        <v>66.375</v>
      </c>
    </row>
    <row r="88" spans="1:17" ht="24.75" customHeight="1">
      <c r="A88" s="2">
        <v>85</v>
      </c>
      <c r="B88" s="4">
        <v>20200524016</v>
      </c>
      <c r="C88" s="3">
        <v>28</v>
      </c>
      <c r="D88" s="5" t="s">
        <v>514</v>
      </c>
      <c r="E88" s="3" t="s">
        <v>38</v>
      </c>
      <c r="F88" s="3">
        <v>62.5</v>
      </c>
      <c r="G88" s="3" t="s">
        <v>39</v>
      </c>
      <c r="H88" s="3" t="s">
        <v>167</v>
      </c>
      <c r="I88" s="4">
        <f t="shared" si="10"/>
        <v>81.25</v>
      </c>
      <c r="J88" s="4">
        <f t="shared" si="11"/>
        <v>40.625</v>
      </c>
      <c r="K88" s="3" t="s">
        <v>40</v>
      </c>
      <c r="L88" s="6">
        <f t="shared" si="12"/>
        <v>25.75</v>
      </c>
      <c r="M88" s="6">
        <f t="shared" si="13"/>
        <v>66.375</v>
      </c>
      <c r="N88" s="2"/>
      <c r="O88" s="2"/>
      <c r="P88" s="2"/>
      <c r="Q88" s="6">
        <f t="shared" si="14"/>
        <v>66.375</v>
      </c>
    </row>
    <row r="89" spans="1:17" ht="24.75" customHeight="1">
      <c r="A89" s="2">
        <v>86</v>
      </c>
      <c r="B89" s="4">
        <v>20200524031</v>
      </c>
      <c r="C89" s="3">
        <v>30</v>
      </c>
      <c r="D89" s="5" t="s">
        <v>515</v>
      </c>
      <c r="E89" s="3" t="s">
        <v>69</v>
      </c>
      <c r="F89" s="3">
        <v>61.5</v>
      </c>
      <c r="G89" s="3" t="s">
        <v>70</v>
      </c>
      <c r="H89" s="3" t="s">
        <v>167</v>
      </c>
      <c r="I89" s="4">
        <f t="shared" si="10"/>
        <v>80.75</v>
      </c>
      <c r="J89" s="4">
        <f t="shared" si="11"/>
        <v>40.375</v>
      </c>
      <c r="K89" s="3" t="s">
        <v>71</v>
      </c>
      <c r="L89" s="6">
        <f t="shared" si="12"/>
        <v>26</v>
      </c>
      <c r="M89" s="6">
        <f t="shared" si="13"/>
        <v>66.375</v>
      </c>
      <c r="N89" s="2"/>
      <c r="O89" s="2"/>
      <c r="P89" s="2"/>
      <c r="Q89" s="6">
        <f t="shared" si="14"/>
        <v>66.375</v>
      </c>
    </row>
    <row r="90" spans="1:17" ht="24.75" customHeight="1">
      <c r="A90" s="2">
        <v>87</v>
      </c>
      <c r="B90" s="4">
        <v>20200524142</v>
      </c>
      <c r="C90" s="3">
        <v>29</v>
      </c>
      <c r="D90" s="5" t="s">
        <v>516</v>
      </c>
      <c r="E90" s="3" t="s">
        <v>131</v>
      </c>
      <c r="F90" s="3" t="s">
        <v>167</v>
      </c>
      <c r="G90" s="3" t="s">
        <v>517</v>
      </c>
      <c r="H90" s="3" t="s">
        <v>167</v>
      </c>
      <c r="I90" s="4">
        <f t="shared" si="10"/>
        <v>100</v>
      </c>
      <c r="J90" s="4">
        <f t="shared" si="11"/>
        <v>50</v>
      </c>
      <c r="K90" s="3" t="s">
        <v>216</v>
      </c>
      <c r="L90" s="6">
        <f t="shared" si="12"/>
        <v>16.25</v>
      </c>
      <c r="M90" s="6">
        <f t="shared" si="13"/>
        <v>66.25</v>
      </c>
      <c r="N90" s="2"/>
      <c r="O90" s="2"/>
      <c r="P90" s="2"/>
      <c r="Q90" s="6">
        <f t="shared" si="14"/>
        <v>66.25</v>
      </c>
    </row>
    <row r="91" spans="1:17" ht="24.75" customHeight="1">
      <c r="A91" s="2">
        <v>88</v>
      </c>
      <c r="B91" s="4">
        <v>20200524039</v>
      </c>
      <c r="C91" s="3">
        <v>34</v>
      </c>
      <c r="D91" s="5" t="s">
        <v>518</v>
      </c>
      <c r="E91" s="3" t="s">
        <v>90</v>
      </c>
      <c r="F91" s="3" t="s">
        <v>167</v>
      </c>
      <c r="G91" s="3" t="s">
        <v>91</v>
      </c>
      <c r="H91" s="3" t="s">
        <v>167</v>
      </c>
      <c r="I91" s="4">
        <f t="shared" si="10"/>
        <v>100</v>
      </c>
      <c r="J91" s="4">
        <f t="shared" si="11"/>
        <v>50</v>
      </c>
      <c r="K91" s="3" t="s">
        <v>92</v>
      </c>
      <c r="L91" s="6">
        <f t="shared" si="12"/>
        <v>16</v>
      </c>
      <c r="M91" s="6">
        <f t="shared" si="13"/>
        <v>66</v>
      </c>
      <c r="N91" s="2"/>
      <c r="O91" s="2"/>
      <c r="P91" s="2"/>
      <c r="Q91" s="6">
        <f t="shared" si="14"/>
        <v>66</v>
      </c>
    </row>
    <row r="92" spans="1:17" ht="24.75" customHeight="1">
      <c r="A92" s="2">
        <v>89</v>
      </c>
      <c r="B92" s="4">
        <v>20200524086</v>
      </c>
      <c r="C92" s="3">
        <v>25</v>
      </c>
      <c r="D92" s="5" t="s">
        <v>519</v>
      </c>
      <c r="E92" s="3" t="s">
        <v>45</v>
      </c>
      <c r="F92" s="3">
        <v>87</v>
      </c>
      <c r="G92" s="3" t="s">
        <v>142</v>
      </c>
      <c r="H92" s="3" t="s">
        <v>167</v>
      </c>
      <c r="I92" s="4">
        <f t="shared" si="10"/>
        <v>93.5</v>
      </c>
      <c r="J92" s="4">
        <f t="shared" si="11"/>
        <v>46.75</v>
      </c>
      <c r="K92" s="3" t="s">
        <v>86</v>
      </c>
      <c r="L92" s="6">
        <f t="shared" si="12"/>
        <v>19.25</v>
      </c>
      <c r="M92" s="6">
        <f t="shared" si="13"/>
        <v>66</v>
      </c>
      <c r="N92" s="2"/>
      <c r="O92" s="2"/>
      <c r="P92" s="2"/>
      <c r="Q92" s="6">
        <f t="shared" si="14"/>
        <v>66</v>
      </c>
    </row>
    <row r="93" spans="1:17" ht="24.75" customHeight="1">
      <c r="A93" s="2">
        <v>90</v>
      </c>
      <c r="B93" s="4">
        <v>20200524014</v>
      </c>
      <c r="C93" s="3">
        <v>22</v>
      </c>
      <c r="D93" s="5" t="s">
        <v>520</v>
      </c>
      <c r="E93" s="3" t="s">
        <v>32</v>
      </c>
      <c r="F93" s="3">
        <v>97.5</v>
      </c>
      <c r="G93" s="3" t="s">
        <v>33</v>
      </c>
      <c r="H93" s="3" t="s">
        <v>167</v>
      </c>
      <c r="I93" s="4">
        <f t="shared" si="10"/>
        <v>98.75</v>
      </c>
      <c r="J93" s="4">
        <f t="shared" si="11"/>
        <v>49.375</v>
      </c>
      <c r="K93" s="3" t="s">
        <v>34</v>
      </c>
      <c r="L93" s="6">
        <f t="shared" si="12"/>
        <v>16.5</v>
      </c>
      <c r="M93" s="6">
        <f t="shared" si="13"/>
        <v>65.875</v>
      </c>
      <c r="N93" s="2"/>
      <c r="O93" s="2"/>
      <c r="P93" s="2"/>
      <c r="Q93" s="6">
        <f t="shared" si="14"/>
        <v>65.875</v>
      </c>
    </row>
    <row r="94" spans="1:17" ht="24.75" customHeight="1">
      <c r="A94" s="2">
        <v>91</v>
      </c>
      <c r="B94" s="4">
        <v>20200524076</v>
      </c>
      <c r="C94" s="3">
        <v>28</v>
      </c>
      <c r="D94" s="5" t="s">
        <v>521</v>
      </c>
      <c r="E94" s="3" t="s">
        <v>141</v>
      </c>
      <c r="F94" s="3" t="s">
        <v>167</v>
      </c>
      <c r="G94" s="3" t="s">
        <v>142</v>
      </c>
      <c r="H94" s="3" t="s">
        <v>167</v>
      </c>
      <c r="I94" s="4">
        <f t="shared" si="10"/>
        <v>100</v>
      </c>
      <c r="J94" s="4">
        <f t="shared" si="11"/>
        <v>50</v>
      </c>
      <c r="K94" s="3" t="s">
        <v>143</v>
      </c>
      <c r="L94" s="6">
        <f t="shared" si="12"/>
        <v>15.75</v>
      </c>
      <c r="M94" s="6">
        <f t="shared" si="13"/>
        <v>65.75</v>
      </c>
      <c r="N94" s="2"/>
      <c r="O94" s="2"/>
      <c r="P94" s="2"/>
      <c r="Q94" s="6">
        <f t="shared" si="14"/>
        <v>65.75</v>
      </c>
    </row>
    <row r="95" spans="1:17" ht="24.75" customHeight="1">
      <c r="A95" s="2">
        <v>92</v>
      </c>
      <c r="B95" s="4">
        <v>20200524027</v>
      </c>
      <c r="C95" s="3">
        <v>34</v>
      </c>
      <c r="D95" s="5" t="s">
        <v>522</v>
      </c>
      <c r="E95" s="3" t="s">
        <v>61</v>
      </c>
      <c r="F95" s="3" t="s">
        <v>68</v>
      </c>
      <c r="G95" s="3" t="s">
        <v>62</v>
      </c>
      <c r="H95" s="3" t="s">
        <v>167</v>
      </c>
      <c r="I95" s="4">
        <f t="shared" si="10"/>
        <v>81</v>
      </c>
      <c r="J95" s="4">
        <f t="shared" si="11"/>
        <v>40.5</v>
      </c>
      <c r="K95" s="3" t="s">
        <v>63</v>
      </c>
      <c r="L95" s="6">
        <f t="shared" si="12"/>
        <v>25</v>
      </c>
      <c r="M95" s="6">
        <f t="shared" si="13"/>
        <v>65.5</v>
      </c>
      <c r="N95" s="2"/>
      <c r="O95" s="2"/>
      <c r="P95" s="2"/>
      <c r="Q95" s="6">
        <f t="shared" si="14"/>
        <v>65.5</v>
      </c>
    </row>
    <row r="96" spans="1:17" ht="24.75" customHeight="1">
      <c r="A96" s="2">
        <v>93</v>
      </c>
      <c r="B96" s="4">
        <v>20200524034</v>
      </c>
      <c r="C96" s="3">
        <v>25</v>
      </c>
      <c r="D96" s="5" t="s">
        <v>523</v>
      </c>
      <c r="E96" s="3" t="s">
        <v>78</v>
      </c>
      <c r="F96" s="3">
        <v>64</v>
      </c>
      <c r="G96" s="3" t="s">
        <v>79</v>
      </c>
      <c r="H96" s="3" t="s">
        <v>167</v>
      </c>
      <c r="I96" s="4">
        <f t="shared" si="10"/>
        <v>82</v>
      </c>
      <c r="J96" s="4">
        <f t="shared" si="11"/>
        <v>41</v>
      </c>
      <c r="K96" s="3" t="s">
        <v>80</v>
      </c>
      <c r="L96" s="6">
        <f t="shared" si="12"/>
        <v>24</v>
      </c>
      <c r="M96" s="6">
        <f t="shared" si="13"/>
        <v>65</v>
      </c>
      <c r="N96" s="2"/>
      <c r="O96" s="2"/>
      <c r="P96" s="2"/>
      <c r="Q96" s="6">
        <f t="shared" si="14"/>
        <v>65</v>
      </c>
    </row>
    <row r="97" spans="1:17" ht="24.75" customHeight="1">
      <c r="A97" s="2">
        <v>94</v>
      </c>
      <c r="B97" s="4">
        <v>20200524035</v>
      </c>
      <c r="C97" s="3">
        <v>30</v>
      </c>
      <c r="D97" s="5" t="s">
        <v>524</v>
      </c>
      <c r="E97" s="3" t="s">
        <v>81</v>
      </c>
      <c r="F97" s="3" t="s">
        <v>525</v>
      </c>
      <c r="G97" s="3" t="s">
        <v>82</v>
      </c>
      <c r="H97" s="3" t="s">
        <v>167</v>
      </c>
      <c r="I97" s="4">
        <f t="shared" si="10"/>
        <v>87</v>
      </c>
      <c r="J97" s="4">
        <f t="shared" si="11"/>
        <v>43.5</v>
      </c>
      <c r="K97" s="3" t="s">
        <v>83</v>
      </c>
      <c r="L97" s="6">
        <f t="shared" si="12"/>
        <v>19</v>
      </c>
      <c r="M97" s="6">
        <f t="shared" si="13"/>
        <v>62.5</v>
      </c>
      <c r="N97" s="2"/>
      <c r="O97" s="2"/>
      <c r="P97" s="2"/>
      <c r="Q97" s="6">
        <f t="shared" si="14"/>
        <v>62.5</v>
      </c>
    </row>
    <row r="98" spans="1:17" ht="24.75" customHeight="1">
      <c r="A98" s="2">
        <v>95</v>
      </c>
      <c r="B98" s="4">
        <v>20200524115</v>
      </c>
      <c r="C98" s="3">
        <v>23</v>
      </c>
      <c r="D98" s="5" t="s">
        <v>526</v>
      </c>
      <c r="E98" s="3" t="s">
        <v>182</v>
      </c>
      <c r="F98" s="3">
        <v>65</v>
      </c>
      <c r="G98" s="3" t="s">
        <v>342</v>
      </c>
      <c r="H98" s="3" t="s">
        <v>167</v>
      </c>
      <c r="I98" s="4">
        <f t="shared" si="10"/>
        <v>82.5</v>
      </c>
      <c r="J98" s="4">
        <f t="shared" si="11"/>
        <v>41.25</v>
      </c>
      <c r="K98" s="3" t="s">
        <v>183</v>
      </c>
      <c r="L98" s="6">
        <f t="shared" si="12"/>
        <v>21.25</v>
      </c>
      <c r="M98" s="6">
        <f t="shared" si="13"/>
        <v>62.5</v>
      </c>
      <c r="N98" s="2"/>
      <c r="O98" s="2"/>
      <c r="P98" s="2"/>
      <c r="Q98" s="6">
        <f t="shared" si="14"/>
        <v>62.5</v>
      </c>
    </row>
    <row r="99" spans="1:17" ht="24.75" customHeight="1">
      <c r="A99" s="2">
        <v>96</v>
      </c>
      <c r="B99" s="4">
        <v>20200524127</v>
      </c>
      <c r="C99" s="3">
        <v>23</v>
      </c>
      <c r="D99" s="5" t="s">
        <v>527</v>
      </c>
      <c r="E99" s="3" t="s">
        <v>53</v>
      </c>
      <c r="F99" s="3">
        <v>67</v>
      </c>
      <c r="G99" s="3" t="s">
        <v>202</v>
      </c>
      <c r="H99" s="3" t="s">
        <v>459</v>
      </c>
      <c r="I99" s="4">
        <f t="shared" si="10"/>
        <v>79.75</v>
      </c>
      <c r="J99" s="4">
        <f t="shared" si="11"/>
        <v>39.875</v>
      </c>
      <c r="K99" s="3" t="s">
        <v>117</v>
      </c>
      <c r="L99" s="6">
        <f t="shared" si="12"/>
        <v>22.25</v>
      </c>
      <c r="M99" s="6">
        <f t="shared" si="13"/>
        <v>62.125</v>
      </c>
      <c r="N99" s="2"/>
      <c r="O99" s="2"/>
      <c r="P99" s="2"/>
      <c r="Q99" s="6">
        <f t="shared" si="14"/>
        <v>62.125</v>
      </c>
    </row>
    <row r="100" spans="1:17" ht="24.75" customHeight="1">
      <c r="A100" s="2">
        <v>97</v>
      </c>
      <c r="B100" s="4">
        <v>20200524116</v>
      </c>
      <c r="C100" s="3">
        <v>30</v>
      </c>
      <c r="D100" s="5" t="s">
        <v>528</v>
      </c>
      <c r="E100" s="3" t="s">
        <v>184</v>
      </c>
      <c r="F100" s="3" t="s">
        <v>167</v>
      </c>
      <c r="G100" s="3" t="s">
        <v>185</v>
      </c>
      <c r="H100" s="3" t="s">
        <v>167</v>
      </c>
      <c r="I100" s="4">
        <f aca="true" t="shared" si="15" ref="I100:I112">H100*0.5+F100*0.5</f>
        <v>100</v>
      </c>
      <c r="J100" s="4">
        <f aca="true" t="shared" si="16" ref="J100:J119">I100*0.5</f>
        <v>50</v>
      </c>
      <c r="K100" s="3" t="s">
        <v>186</v>
      </c>
      <c r="L100" s="6">
        <f aca="true" t="shared" si="17" ref="L100:L131">K100*0.5</f>
        <v>11.75</v>
      </c>
      <c r="M100" s="6">
        <f aca="true" t="shared" si="18" ref="M100:M131">J100+L100</f>
        <v>61.75</v>
      </c>
      <c r="N100" s="2"/>
      <c r="O100" s="2"/>
      <c r="P100" s="2"/>
      <c r="Q100" s="6">
        <f aca="true" t="shared" si="19" ref="Q100:Q131">P100+O100+N100+M100</f>
        <v>61.75</v>
      </c>
    </row>
    <row r="101" spans="1:17" ht="24.75" customHeight="1">
      <c r="A101" s="2">
        <v>98</v>
      </c>
      <c r="B101" s="4">
        <v>20200524119</v>
      </c>
      <c r="C101" s="3">
        <v>24</v>
      </c>
      <c r="D101" s="5" t="s">
        <v>529</v>
      </c>
      <c r="E101" s="3" t="s">
        <v>190</v>
      </c>
      <c r="F101" s="3">
        <v>80.5</v>
      </c>
      <c r="G101" s="3" t="s">
        <v>191</v>
      </c>
      <c r="H101" s="3" t="s">
        <v>167</v>
      </c>
      <c r="I101" s="4">
        <f t="shared" si="15"/>
        <v>90.25</v>
      </c>
      <c r="J101" s="4">
        <f t="shared" si="16"/>
        <v>45.125</v>
      </c>
      <c r="K101" s="3" t="s">
        <v>34</v>
      </c>
      <c r="L101" s="6">
        <f t="shared" si="17"/>
        <v>16.5</v>
      </c>
      <c r="M101" s="6">
        <f t="shared" si="18"/>
        <v>61.625</v>
      </c>
      <c r="N101" s="2"/>
      <c r="O101" s="2"/>
      <c r="P101" s="2"/>
      <c r="Q101" s="6">
        <f t="shared" si="19"/>
        <v>61.625</v>
      </c>
    </row>
    <row r="102" spans="1:17" ht="24.75" customHeight="1">
      <c r="A102" s="2">
        <v>99</v>
      </c>
      <c r="B102" s="4">
        <v>20200524040</v>
      </c>
      <c r="C102" s="3">
        <v>25</v>
      </c>
      <c r="D102" s="5" t="s">
        <v>530</v>
      </c>
      <c r="E102" s="3" t="s">
        <v>66</v>
      </c>
      <c r="F102" s="3">
        <v>78.5</v>
      </c>
      <c r="G102" s="3" t="s">
        <v>70</v>
      </c>
      <c r="H102" s="3" t="s">
        <v>167</v>
      </c>
      <c r="I102" s="4">
        <f t="shared" si="15"/>
        <v>89.25</v>
      </c>
      <c r="J102" s="4">
        <f t="shared" si="16"/>
        <v>44.625</v>
      </c>
      <c r="K102" s="3" t="s">
        <v>93</v>
      </c>
      <c r="L102" s="6">
        <f t="shared" si="17"/>
        <v>16.75</v>
      </c>
      <c r="M102" s="6">
        <f t="shared" si="18"/>
        <v>61.375</v>
      </c>
      <c r="N102" s="2"/>
      <c r="O102" s="2"/>
      <c r="P102" s="2"/>
      <c r="Q102" s="6">
        <f t="shared" si="19"/>
        <v>61.375</v>
      </c>
    </row>
    <row r="103" spans="1:17" ht="24.75" customHeight="1">
      <c r="A103" s="2">
        <v>100</v>
      </c>
      <c r="B103" s="4">
        <v>20200524024</v>
      </c>
      <c r="C103" s="3">
        <v>23</v>
      </c>
      <c r="D103" s="5" t="s">
        <v>531</v>
      </c>
      <c r="E103" s="3" t="s">
        <v>53</v>
      </c>
      <c r="F103" s="3">
        <v>67</v>
      </c>
      <c r="G103" s="3" t="s">
        <v>54</v>
      </c>
      <c r="H103" s="3" t="s">
        <v>167</v>
      </c>
      <c r="I103" s="4">
        <f t="shared" si="15"/>
        <v>83.5</v>
      </c>
      <c r="J103" s="4">
        <f t="shared" si="16"/>
        <v>41.75</v>
      </c>
      <c r="K103" s="3" t="s">
        <v>55</v>
      </c>
      <c r="L103" s="6">
        <f t="shared" si="17"/>
        <v>19.5</v>
      </c>
      <c r="M103" s="6">
        <f t="shared" si="18"/>
        <v>61.25</v>
      </c>
      <c r="N103" s="2"/>
      <c r="O103" s="2"/>
      <c r="P103" s="2"/>
      <c r="Q103" s="6">
        <f t="shared" si="19"/>
        <v>61.25</v>
      </c>
    </row>
    <row r="104" spans="1:17" ht="24.75" customHeight="1">
      <c r="A104" s="2">
        <v>101</v>
      </c>
      <c r="B104" s="4">
        <v>20200524121</v>
      </c>
      <c r="C104" s="3">
        <v>28</v>
      </c>
      <c r="D104" s="5" t="s">
        <v>532</v>
      </c>
      <c r="E104" s="3" t="s">
        <v>26</v>
      </c>
      <c r="F104" s="3">
        <v>92</v>
      </c>
      <c r="G104" s="3" t="s">
        <v>178</v>
      </c>
      <c r="H104" s="3" t="s">
        <v>167</v>
      </c>
      <c r="I104" s="4">
        <f t="shared" si="15"/>
        <v>96</v>
      </c>
      <c r="J104" s="4">
        <f t="shared" si="16"/>
        <v>48</v>
      </c>
      <c r="K104" s="3" t="s">
        <v>193</v>
      </c>
      <c r="L104" s="6">
        <f t="shared" si="17"/>
        <v>13.25</v>
      </c>
      <c r="M104" s="6">
        <f t="shared" si="18"/>
        <v>61.25</v>
      </c>
      <c r="N104" s="2"/>
      <c r="O104" s="2"/>
      <c r="P104" s="2"/>
      <c r="Q104" s="6">
        <f t="shared" si="19"/>
        <v>61.25</v>
      </c>
    </row>
    <row r="105" spans="1:17" ht="24.75" customHeight="1">
      <c r="A105" s="2">
        <v>102</v>
      </c>
      <c r="B105" s="4">
        <v>20200524147</v>
      </c>
      <c r="C105" s="3">
        <v>30</v>
      </c>
      <c r="D105" s="5" t="s">
        <v>533</v>
      </c>
      <c r="E105" s="3" t="s">
        <v>66</v>
      </c>
      <c r="F105" s="3">
        <v>78.5</v>
      </c>
      <c r="G105" s="3" t="s">
        <v>218</v>
      </c>
      <c r="H105" s="3" t="s">
        <v>167</v>
      </c>
      <c r="I105" s="4">
        <f t="shared" si="15"/>
        <v>89.25</v>
      </c>
      <c r="J105" s="4">
        <f t="shared" si="16"/>
        <v>44.625</v>
      </c>
      <c r="K105" s="3" t="s">
        <v>34</v>
      </c>
      <c r="L105" s="6">
        <f t="shared" si="17"/>
        <v>16.5</v>
      </c>
      <c r="M105" s="6">
        <f t="shared" si="18"/>
        <v>61.125</v>
      </c>
      <c r="N105" s="2"/>
      <c r="O105" s="2"/>
      <c r="P105" s="2"/>
      <c r="Q105" s="6">
        <f t="shared" si="19"/>
        <v>61.125</v>
      </c>
    </row>
    <row r="106" spans="1:17" ht="24.75" customHeight="1">
      <c r="A106" s="2">
        <v>103</v>
      </c>
      <c r="B106" s="4">
        <v>20200524010</v>
      </c>
      <c r="C106" s="3">
        <v>19</v>
      </c>
      <c r="D106" s="5" t="s">
        <v>534</v>
      </c>
      <c r="E106" s="3" t="s">
        <v>20</v>
      </c>
      <c r="F106" s="3">
        <v>84</v>
      </c>
      <c r="G106" s="3" t="s">
        <v>21</v>
      </c>
      <c r="H106" s="3" t="s">
        <v>167</v>
      </c>
      <c r="I106" s="4">
        <f t="shared" si="15"/>
        <v>92</v>
      </c>
      <c r="J106" s="4">
        <f t="shared" si="16"/>
        <v>46</v>
      </c>
      <c r="K106" s="3" t="s">
        <v>22</v>
      </c>
      <c r="L106" s="6">
        <f t="shared" si="17"/>
        <v>14.5</v>
      </c>
      <c r="M106" s="6">
        <f t="shared" si="18"/>
        <v>60.5</v>
      </c>
      <c r="N106" s="2"/>
      <c r="O106" s="2"/>
      <c r="P106" s="2"/>
      <c r="Q106" s="6">
        <f t="shared" si="19"/>
        <v>60.5</v>
      </c>
    </row>
    <row r="107" spans="1:17" ht="24.75" customHeight="1">
      <c r="A107" s="2">
        <v>104</v>
      </c>
      <c r="B107" s="4">
        <v>20200524082</v>
      </c>
      <c r="C107" s="3">
        <v>28</v>
      </c>
      <c r="D107" s="5" t="s">
        <v>535</v>
      </c>
      <c r="E107" s="3" t="s">
        <v>146</v>
      </c>
      <c r="F107" s="3" t="s">
        <v>167</v>
      </c>
      <c r="G107" s="3" t="s">
        <v>147</v>
      </c>
      <c r="H107" s="3" t="s">
        <v>167</v>
      </c>
      <c r="I107" s="4">
        <f t="shared" si="15"/>
        <v>100</v>
      </c>
      <c r="J107" s="4">
        <f t="shared" si="16"/>
        <v>50</v>
      </c>
      <c r="K107" s="3" t="s">
        <v>148</v>
      </c>
      <c r="L107" s="6">
        <f t="shared" si="17"/>
        <v>10.25</v>
      </c>
      <c r="M107" s="6">
        <f t="shared" si="18"/>
        <v>60.25</v>
      </c>
      <c r="N107" s="2"/>
      <c r="O107" s="2"/>
      <c r="P107" s="2"/>
      <c r="Q107" s="6">
        <f t="shared" si="19"/>
        <v>60.25</v>
      </c>
    </row>
    <row r="108" spans="1:17" ht="24.75" customHeight="1">
      <c r="A108" s="2">
        <v>105</v>
      </c>
      <c r="B108" s="4">
        <v>20200524036</v>
      </c>
      <c r="C108" s="3">
        <v>22</v>
      </c>
      <c r="D108" s="5" t="s">
        <v>536</v>
      </c>
      <c r="E108" s="3" t="s">
        <v>84</v>
      </c>
      <c r="F108" s="3">
        <v>60.5</v>
      </c>
      <c r="G108" s="3" t="s">
        <v>85</v>
      </c>
      <c r="H108" s="3" t="s">
        <v>167</v>
      </c>
      <c r="I108" s="4">
        <f t="shared" si="15"/>
        <v>80.25</v>
      </c>
      <c r="J108" s="4">
        <f t="shared" si="16"/>
        <v>40.125</v>
      </c>
      <c r="K108" s="3" t="s">
        <v>86</v>
      </c>
      <c r="L108" s="6">
        <f t="shared" si="17"/>
        <v>19.25</v>
      </c>
      <c r="M108" s="6">
        <f t="shared" si="18"/>
        <v>59.375</v>
      </c>
      <c r="N108" s="2"/>
      <c r="O108" s="2"/>
      <c r="P108" s="2"/>
      <c r="Q108" s="6">
        <f t="shared" si="19"/>
        <v>59.375</v>
      </c>
    </row>
    <row r="109" spans="1:17" ht="24.75" customHeight="1">
      <c r="A109" s="2">
        <v>106</v>
      </c>
      <c r="B109" s="4">
        <v>20200524123</v>
      </c>
      <c r="C109" s="3">
        <v>36</v>
      </c>
      <c r="D109" s="5" t="s">
        <v>537</v>
      </c>
      <c r="E109" s="3" t="s">
        <v>194</v>
      </c>
      <c r="F109" s="3" t="s">
        <v>538</v>
      </c>
      <c r="G109" s="3" t="s">
        <v>195</v>
      </c>
      <c r="H109" s="3" t="s">
        <v>539</v>
      </c>
      <c r="I109" s="4">
        <f t="shared" si="15"/>
        <v>78.75</v>
      </c>
      <c r="J109" s="4">
        <f t="shared" si="16"/>
        <v>39.375</v>
      </c>
      <c r="K109" s="3" t="s">
        <v>55</v>
      </c>
      <c r="L109" s="6">
        <f t="shared" si="17"/>
        <v>19.5</v>
      </c>
      <c r="M109" s="6">
        <f t="shared" si="18"/>
        <v>58.875</v>
      </c>
      <c r="N109" s="2"/>
      <c r="O109" s="2"/>
      <c r="P109" s="2"/>
      <c r="Q109" s="6">
        <f t="shared" si="19"/>
        <v>58.875</v>
      </c>
    </row>
    <row r="110" spans="1:17" ht="24.75" customHeight="1">
      <c r="A110" s="2">
        <v>107</v>
      </c>
      <c r="B110" s="4">
        <v>20200524104</v>
      </c>
      <c r="C110" s="3">
        <v>32</v>
      </c>
      <c r="D110" s="5" t="s">
        <v>540</v>
      </c>
      <c r="E110" s="3" t="s">
        <v>170</v>
      </c>
      <c r="F110" s="3" t="s">
        <v>459</v>
      </c>
      <c r="G110" s="3" t="s">
        <v>171</v>
      </c>
      <c r="H110" s="3" t="s">
        <v>462</v>
      </c>
      <c r="I110" s="4">
        <f t="shared" si="15"/>
        <v>88.75</v>
      </c>
      <c r="J110" s="4">
        <f t="shared" si="16"/>
        <v>44.375</v>
      </c>
      <c r="K110" s="3" t="s">
        <v>172</v>
      </c>
      <c r="L110" s="6">
        <f t="shared" si="17"/>
        <v>11.25</v>
      </c>
      <c r="M110" s="6">
        <f t="shared" si="18"/>
        <v>55.625</v>
      </c>
      <c r="N110" s="2"/>
      <c r="O110" s="2"/>
      <c r="P110" s="2"/>
      <c r="Q110" s="6">
        <f t="shared" si="19"/>
        <v>55.625</v>
      </c>
    </row>
    <row r="111" spans="1:17" ht="24.75" customHeight="1">
      <c r="A111" s="2">
        <v>108</v>
      </c>
      <c r="B111" s="4">
        <v>20200524098</v>
      </c>
      <c r="C111" s="3">
        <v>24</v>
      </c>
      <c r="D111" s="5" t="s">
        <v>541</v>
      </c>
      <c r="E111" s="3" t="s">
        <v>162</v>
      </c>
      <c r="F111" s="3">
        <v>58.5</v>
      </c>
      <c r="G111" s="3" t="s">
        <v>163</v>
      </c>
      <c r="H111" s="3" t="s">
        <v>459</v>
      </c>
      <c r="I111" s="4">
        <f t="shared" si="15"/>
        <v>75.5</v>
      </c>
      <c r="J111" s="4">
        <f t="shared" si="16"/>
        <v>37.75</v>
      </c>
      <c r="K111" s="3" t="s">
        <v>164</v>
      </c>
      <c r="L111" s="6">
        <f t="shared" si="17"/>
        <v>15.25</v>
      </c>
      <c r="M111" s="6">
        <f t="shared" si="18"/>
        <v>53</v>
      </c>
      <c r="N111" s="2"/>
      <c r="O111" s="2"/>
      <c r="P111" s="2"/>
      <c r="Q111" s="6">
        <f t="shared" si="19"/>
        <v>53</v>
      </c>
    </row>
    <row r="112" spans="1:17" ht="24.75" customHeight="1">
      <c r="A112" s="2">
        <v>109</v>
      </c>
      <c r="B112" s="4">
        <v>20200524092</v>
      </c>
      <c r="C112" s="3">
        <v>29</v>
      </c>
      <c r="D112" s="5" t="s">
        <v>542</v>
      </c>
      <c r="E112" s="3" t="s">
        <v>128</v>
      </c>
      <c r="F112" s="3" t="s">
        <v>167</v>
      </c>
      <c r="G112" s="3" t="s">
        <v>359</v>
      </c>
      <c r="H112" s="3" t="s">
        <v>167</v>
      </c>
      <c r="I112" s="4">
        <f t="shared" si="15"/>
        <v>100</v>
      </c>
      <c r="J112" s="4">
        <f t="shared" si="16"/>
        <v>50</v>
      </c>
      <c r="K112" s="3"/>
      <c r="L112" s="6">
        <f t="shared" si="17"/>
        <v>0</v>
      </c>
      <c r="M112" s="6">
        <f t="shared" si="18"/>
        <v>50</v>
      </c>
      <c r="N112" s="2"/>
      <c r="O112" s="2"/>
      <c r="P112" s="2"/>
      <c r="Q112" s="6">
        <f t="shared" si="19"/>
        <v>50</v>
      </c>
    </row>
    <row r="113" spans="1:17" ht="24.75" customHeight="1">
      <c r="A113" s="2">
        <v>110</v>
      </c>
      <c r="B113" s="4">
        <v>20200524108</v>
      </c>
      <c r="C113" s="3">
        <v>28</v>
      </c>
      <c r="D113" s="5"/>
      <c r="E113" s="3"/>
      <c r="F113" s="3"/>
      <c r="G113" s="3"/>
      <c r="H113" s="3"/>
      <c r="I113" s="3"/>
      <c r="J113" s="4">
        <f t="shared" si="16"/>
        <v>0</v>
      </c>
      <c r="K113" s="3" t="s">
        <v>68</v>
      </c>
      <c r="L113" s="6">
        <f t="shared" si="17"/>
        <v>31</v>
      </c>
      <c r="M113" s="6">
        <f t="shared" si="18"/>
        <v>31</v>
      </c>
      <c r="N113" s="2"/>
      <c r="O113" s="2"/>
      <c r="P113" s="2"/>
      <c r="Q113" s="6">
        <f t="shared" si="19"/>
        <v>31</v>
      </c>
    </row>
    <row r="114" spans="1:17" ht="24.75" customHeight="1">
      <c r="A114" s="2">
        <v>111</v>
      </c>
      <c r="B114" s="4">
        <v>20200524102</v>
      </c>
      <c r="C114" s="3">
        <v>31</v>
      </c>
      <c r="D114" s="5"/>
      <c r="E114" s="3"/>
      <c r="F114" s="3"/>
      <c r="G114" s="3"/>
      <c r="H114" s="3"/>
      <c r="I114" s="3"/>
      <c r="J114" s="4">
        <f t="shared" si="16"/>
        <v>0</v>
      </c>
      <c r="K114" s="3" t="s">
        <v>169</v>
      </c>
      <c r="L114" s="6">
        <f t="shared" si="17"/>
        <v>30.75</v>
      </c>
      <c r="M114" s="6">
        <f t="shared" si="18"/>
        <v>30.75</v>
      </c>
      <c r="N114" s="2"/>
      <c r="O114" s="2"/>
      <c r="P114" s="2"/>
      <c r="Q114" s="6">
        <f t="shared" si="19"/>
        <v>30.75</v>
      </c>
    </row>
    <row r="115" spans="1:17" ht="24.75" customHeight="1">
      <c r="A115" s="2">
        <v>112</v>
      </c>
      <c r="B115" s="4">
        <v>20200524072</v>
      </c>
      <c r="C115" s="3">
        <v>23</v>
      </c>
      <c r="D115" s="5"/>
      <c r="E115" s="3"/>
      <c r="F115" s="3"/>
      <c r="G115" s="3"/>
      <c r="H115" s="3"/>
      <c r="I115" s="3"/>
      <c r="J115" s="4">
        <f t="shared" si="16"/>
        <v>0</v>
      </c>
      <c r="K115" s="3" t="s">
        <v>8</v>
      </c>
      <c r="L115" s="6">
        <f t="shared" si="17"/>
        <v>28.25</v>
      </c>
      <c r="M115" s="6">
        <f t="shared" si="18"/>
        <v>28.25</v>
      </c>
      <c r="N115" s="2"/>
      <c r="O115" s="2"/>
      <c r="P115" s="2"/>
      <c r="Q115" s="6">
        <f t="shared" si="19"/>
        <v>28.25</v>
      </c>
    </row>
    <row r="116" spans="1:17" ht="22.5" customHeight="1">
      <c r="A116" s="2">
        <v>113</v>
      </c>
      <c r="B116" s="4">
        <v>20200524091</v>
      </c>
      <c r="C116" s="3">
        <v>22</v>
      </c>
      <c r="D116" s="5"/>
      <c r="E116" s="3"/>
      <c r="F116" s="3"/>
      <c r="G116" s="3"/>
      <c r="H116" s="3"/>
      <c r="I116" s="3"/>
      <c r="J116" s="4">
        <f t="shared" si="16"/>
        <v>0</v>
      </c>
      <c r="K116" s="3" t="s">
        <v>153</v>
      </c>
      <c r="L116" s="6">
        <f t="shared" si="17"/>
        <v>25.25</v>
      </c>
      <c r="M116" s="6">
        <f t="shared" si="18"/>
        <v>25.25</v>
      </c>
      <c r="N116" s="2"/>
      <c r="O116" s="2"/>
      <c r="P116" s="2"/>
      <c r="Q116" s="6">
        <f t="shared" si="19"/>
        <v>25.25</v>
      </c>
    </row>
    <row r="117" spans="1:17" ht="24.75" customHeight="1">
      <c r="A117" s="2">
        <v>114</v>
      </c>
      <c r="B117" s="4">
        <v>20200524109</v>
      </c>
      <c r="C117" s="3">
        <v>23</v>
      </c>
      <c r="D117" s="5" t="s">
        <v>543</v>
      </c>
      <c r="E117" s="3" t="s">
        <v>75</v>
      </c>
      <c r="F117" s="3" t="s">
        <v>167</v>
      </c>
      <c r="G117" s="3" t="s">
        <v>175</v>
      </c>
      <c r="H117" s="3" t="s">
        <v>167</v>
      </c>
      <c r="I117" s="3"/>
      <c r="J117" s="4">
        <f t="shared" si="16"/>
        <v>0</v>
      </c>
      <c r="K117" s="3" t="s">
        <v>17</v>
      </c>
      <c r="L117" s="6">
        <f t="shared" si="17"/>
        <v>24.5</v>
      </c>
      <c r="M117" s="6">
        <f t="shared" si="18"/>
        <v>24.5</v>
      </c>
      <c r="N117" s="2"/>
      <c r="O117" s="2"/>
      <c r="P117" s="2"/>
      <c r="Q117" s="6">
        <f t="shared" si="19"/>
        <v>24.5</v>
      </c>
    </row>
    <row r="118" spans="1:17" ht="24.75" customHeight="1">
      <c r="A118" s="2">
        <v>115</v>
      </c>
      <c r="B118" s="4">
        <v>20200524110</v>
      </c>
      <c r="C118" s="3">
        <v>24</v>
      </c>
      <c r="D118" s="5"/>
      <c r="E118" s="3"/>
      <c r="F118" s="3"/>
      <c r="G118" s="3"/>
      <c r="H118" s="3"/>
      <c r="I118" s="3"/>
      <c r="J118" s="4">
        <f t="shared" si="16"/>
        <v>0</v>
      </c>
      <c r="K118" s="3" t="s">
        <v>77</v>
      </c>
      <c r="L118" s="6">
        <f t="shared" si="17"/>
        <v>22.5</v>
      </c>
      <c r="M118" s="6">
        <f t="shared" si="18"/>
        <v>22.5</v>
      </c>
      <c r="N118" s="2"/>
      <c r="O118" s="2"/>
      <c r="P118" s="2"/>
      <c r="Q118" s="6">
        <f t="shared" si="19"/>
        <v>22.5</v>
      </c>
    </row>
    <row r="119" spans="1:17" ht="24.75" customHeight="1">
      <c r="A119" s="2">
        <v>116</v>
      </c>
      <c r="B119" s="4">
        <v>20200524137</v>
      </c>
      <c r="C119" s="3">
        <v>25</v>
      </c>
      <c r="D119" s="5"/>
      <c r="E119" s="3"/>
      <c r="F119" s="3"/>
      <c r="G119" s="3"/>
      <c r="H119" s="3"/>
      <c r="I119" s="3"/>
      <c r="J119" s="4">
        <f t="shared" si="16"/>
        <v>0</v>
      </c>
      <c r="K119" s="3"/>
      <c r="L119" s="6">
        <f t="shared" si="17"/>
        <v>0</v>
      </c>
      <c r="M119" s="6">
        <f t="shared" si="18"/>
        <v>0</v>
      </c>
      <c r="N119" s="2">
        <v>3</v>
      </c>
      <c r="O119" s="2"/>
      <c r="P119" s="2"/>
      <c r="Q119" s="6">
        <f t="shared" si="19"/>
        <v>3</v>
      </c>
    </row>
    <row r="120" spans="1:17" ht="24.75" customHeight="1">
      <c r="A120" s="2">
        <v>117</v>
      </c>
      <c r="B120" s="4">
        <v>20200524001</v>
      </c>
      <c r="C120" s="3">
        <v>23</v>
      </c>
      <c r="D120" s="5"/>
      <c r="E120" s="3"/>
      <c r="F120" s="3"/>
      <c r="G120" s="3"/>
      <c r="H120" s="3"/>
      <c r="I120" s="3"/>
      <c r="J120" s="3"/>
      <c r="K120" s="3"/>
      <c r="L120" s="6">
        <f t="shared" si="17"/>
        <v>0</v>
      </c>
      <c r="M120" s="6">
        <f t="shared" si="18"/>
        <v>0</v>
      </c>
      <c r="N120" s="2"/>
      <c r="O120" s="2"/>
      <c r="P120" s="2"/>
      <c r="Q120" s="6">
        <f t="shared" si="19"/>
        <v>0</v>
      </c>
    </row>
    <row r="121" spans="1:17" ht="24.75" customHeight="1">
      <c r="A121" s="2">
        <v>118</v>
      </c>
      <c r="B121" s="4">
        <v>20200524006</v>
      </c>
      <c r="C121" s="3">
        <v>20</v>
      </c>
      <c r="D121" s="5"/>
      <c r="E121" s="3"/>
      <c r="F121" s="3"/>
      <c r="G121" s="3"/>
      <c r="H121" s="3"/>
      <c r="I121" s="3"/>
      <c r="J121" s="4">
        <f aca="true" t="shared" si="20" ref="J121:J153">I121*0.5</f>
        <v>0</v>
      </c>
      <c r="K121" s="3"/>
      <c r="L121" s="6">
        <f t="shared" si="17"/>
        <v>0</v>
      </c>
      <c r="M121" s="6">
        <f t="shared" si="18"/>
        <v>0</v>
      </c>
      <c r="N121" s="2"/>
      <c r="O121" s="2"/>
      <c r="P121" s="2"/>
      <c r="Q121" s="6">
        <f t="shared" si="19"/>
        <v>0</v>
      </c>
    </row>
    <row r="122" spans="1:17" ht="24.75" customHeight="1">
      <c r="A122" s="2">
        <v>119</v>
      </c>
      <c r="B122" s="4">
        <v>20200524007</v>
      </c>
      <c r="C122" s="3">
        <v>34</v>
      </c>
      <c r="D122" s="5"/>
      <c r="E122" s="3"/>
      <c r="F122" s="3"/>
      <c r="G122" s="3"/>
      <c r="H122" s="3"/>
      <c r="I122" s="3"/>
      <c r="J122" s="4">
        <f t="shared" si="20"/>
        <v>0</v>
      </c>
      <c r="K122" s="3"/>
      <c r="L122" s="6">
        <f t="shared" si="17"/>
        <v>0</v>
      </c>
      <c r="M122" s="6">
        <f t="shared" si="18"/>
        <v>0</v>
      </c>
      <c r="N122" s="2"/>
      <c r="O122" s="2"/>
      <c r="P122" s="2"/>
      <c r="Q122" s="6">
        <f t="shared" si="19"/>
        <v>0</v>
      </c>
    </row>
    <row r="123" spans="1:17" ht="24.75" customHeight="1">
      <c r="A123" s="2">
        <v>120</v>
      </c>
      <c r="B123" s="4">
        <v>20200524008</v>
      </c>
      <c r="C123" s="3">
        <v>22</v>
      </c>
      <c r="D123" s="5"/>
      <c r="E123" s="3"/>
      <c r="F123" s="3"/>
      <c r="G123" s="3"/>
      <c r="H123" s="3"/>
      <c r="I123" s="3"/>
      <c r="J123" s="4">
        <f t="shared" si="20"/>
        <v>0</v>
      </c>
      <c r="K123" s="3"/>
      <c r="L123" s="6">
        <f t="shared" si="17"/>
        <v>0</v>
      </c>
      <c r="M123" s="6">
        <f t="shared" si="18"/>
        <v>0</v>
      </c>
      <c r="N123" s="2"/>
      <c r="O123" s="2"/>
      <c r="P123" s="2"/>
      <c r="Q123" s="6">
        <f t="shared" si="19"/>
        <v>0</v>
      </c>
    </row>
    <row r="124" spans="1:17" ht="24.75" customHeight="1">
      <c r="A124" s="2">
        <v>121</v>
      </c>
      <c r="B124" s="4">
        <v>20200524019</v>
      </c>
      <c r="C124" s="3">
        <v>29</v>
      </c>
      <c r="D124" s="5"/>
      <c r="E124" s="3"/>
      <c r="F124" s="3"/>
      <c r="G124" s="3"/>
      <c r="H124" s="3"/>
      <c r="I124" s="3"/>
      <c r="J124" s="4">
        <f t="shared" si="20"/>
        <v>0</v>
      </c>
      <c r="K124" s="3"/>
      <c r="L124" s="6">
        <f t="shared" si="17"/>
        <v>0</v>
      </c>
      <c r="M124" s="6">
        <f t="shared" si="18"/>
        <v>0</v>
      </c>
      <c r="N124" s="2"/>
      <c r="O124" s="2"/>
      <c r="P124" s="2"/>
      <c r="Q124" s="6">
        <f t="shared" si="19"/>
        <v>0</v>
      </c>
    </row>
    <row r="125" spans="1:17" ht="24.75" customHeight="1">
      <c r="A125" s="2">
        <v>122</v>
      </c>
      <c r="B125" s="4">
        <v>20200524021</v>
      </c>
      <c r="C125" s="3">
        <v>25</v>
      </c>
      <c r="D125" s="5"/>
      <c r="E125" s="3"/>
      <c r="F125" s="3"/>
      <c r="G125" s="3"/>
      <c r="H125" s="3"/>
      <c r="I125" s="3"/>
      <c r="J125" s="4">
        <f t="shared" si="20"/>
        <v>0</v>
      </c>
      <c r="K125" s="3"/>
      <c r="L125" s="6">
        <f t="shared" si="17"/>
        <v>0</v>
      </c>
      <c r="M125" s="6">
        <f t="shared" si="18"/>
        <v>0</v>
      </c>
      <c r="N125" s="2"/>
      <c r="O125" s="2"/>
      <c r="P125" s="2"/>
      <c r="Q125" s="6">
        <f t="shared" si="19"/>
        <v>0</v>
      </c>
    </row>
    <row r="126" spans="1:17" ht="24.75" customHeight="1">
      <c r="A126" s="2">
        <v>123</v>
      </c>
      <c r="B126" s="4">
        <v>20200524029</v>
      </c>
      <c r="C126" s="3">
        <v>33</v>
      </c>
      <c r="D126" s="5"/>
      <c r="E126" s="3"/>
      <c r="F126" s="3"/>
      <c r="G126" s="3"/>
      <c r="H126" s="3"/>
      <c r="I126" s="3"/>
      <c r="J126" s="4">
        <f t="shared" si="20"/>
        <v>0</v>
      </c>
      <c r="K126" s="3"/>
      <c r="L126" s="6">
        <f t="shared" si="17"/>
        <v>0</v>
      </c>
      <c r="M126" s="6">
        <f t="shared" si="18"/>
        <v>0</v>
      </c>
      <c r="N126" s="2"/>
      <c r="O126" s="2"/>
      <c r="P126" s="2"/>
      <c r="Q126" s="6">
        <f t="shared" si="19"/>
        <v>0</v>
      </c>
    </row>
    <row r="127" spans="1:17" ht="24.75" customHeight="1">
      <c r="A127" s="2">
        <v>124</v>
      </c>
      <c r="B127" s="4">
        <v>20200524037</v>
      </c>
      <c r="C127" s="3">
        <v>26</v>
      </c>
      <c r="D127" s="5"/>
      <c r="E127" s="3"/>
      <c r="F127" s="3"/>
      <c r="G127" s="3"/>
      <c r="H127" s="3"/>
      <c r="I127" s="3"/>
      <c r="J127" s="4">
        <f t="shared" si="20"/>
        <v>0</v>
      </c>
      <c r="K127" s="3"/>
      <c r="L127" s="6">
        <f t="shared" si="17"/>
        <v>0</v>
      </c>
      <c r="M127" s="6">
        <f t="shared" si="18"/>
        <v>0</v>
      </c>
      <c r="N127" s="2"/>
      <c r="O127" s="2"/>
      <c r="P127" s="2"/>
      <c r="Q127" s="6">
        <f t="shared" si="19"/>
        <v>0</v>
      </c>
    </row>
    <row r="128" spans="1:17" ht="24.75" customHeight="1">
      <c r="A128" s="2">
        <v>125</v>
      </c>
      <c r="B128" s="4">
        <v>20200524041</v>
      </c>
      <c r="C128" s="3">
        <v>25</v>
      </c>
      <c r="D128" s="5"/>
      <c r="E128" s="3"/>
      <c r="F128" s="3"/>
      <c r="G128" s="3"/>
      <c r="H128" s="3"/>
      <c r="I128" s="3"/>
      <c r="J128" s="4">
        <f t="shared" si="20"/>
        <v>0</v>
      </c>
      <c r="K128" s="3"/>
      <c r="L128" s="6">
        <f t="shared" si="17"/>
        <v>0</v>
      </c>
      <c r="M128" s="6">
        <f t="shared" si="18"/>
        <v>0</v>
      </c>
      <c r="N128" s="2"/>
      <c r="O128" s="2"/>
      <c r="P128" s="2"/>
      <c r="Q128" s="6">
        <f t="shared" si="19"/>
        <v>0</v>
      </c>
    </row>
    <row r="129" spans="1:17" ht="24.75" customHeight="1">
      <c r="A129" s="2">
        <v>126</v>
      </c>
      <c r="B129" s="4">
        <v>20200524042</v>
      </c>
      <c r="C129" s="3">
        <v>23</v>
      </c>
      <c r="D129" s="5"/>
      <c r="E129" s="3"/>
      <c r="F129" s="3"/>
      <c r="G129" s="3"/>
      <c r="H129" s="3"/>
      <c r="I129" s="3"/>
      <c r="J129" s="4">
        <f t="shared" si="20"/>
        <v>0</v>
      </c>
      <c r="K129" s="3"/>
      <c r="L129" s="6">
        <f t="shared" si="17"/>
        <v>0</v>
      </c>
      <c r="M129" s="6">
        <f t="shared" si="18"/>
        <v>0</v>
      </c>
      <c r="N129" s="2"/>
      <c r="O129" s="2"/>
      <c r="P129" s="2"/>
      <c r="Q129" s="6">
        <f t="shared" si="19"/>
        <v>0</v>
      </c>
    </row>
    <row r="130" spans="1:17" ht="24.75" customHeight="1">
      <c r="A130" s="2">
        <v>127</v>
      </c>
      <c r="B130" s="4">
        <v>20200524045</v>
      </c>
      <c r="C130" s="3">
        <v>23</v>
      </c>
      <c r="D130" s="5"/>
      <c r="E130" s="3"/>
      <c r="F130" s="3"/>
      <c r="G130" s="3"/>
      <c r="H130" s="3"/>
      <c r="I130" s="3"/>
      <c r="J130" s="4">
        <f t="shared" si="20"/>
        <v>0</v>
      </c>
      <c r="K130" s="3"/>
      <c r="L130" s="6">
        <f t="shared" si="17"/>
        <v>0</v>
      </c>
      <c r="M130" s="6">
        <f t="shared" si="18"/>
        <v>0</v>
      </c>
      <c r="N130" s="2"/>
      <c r="O130" s="2"/>
      <c r="P130" s="2"/>
      <c r="Q130" s="6">
        <f t="shared" si="19"/>
        <v>0</v>
      </c>
    </row>
    <row r="131" spans="1:17" ht="24.75" customHeight="1">
      <c r="A131" s="2">
        <v>128</v>
      </c>
      <c r="B131" s="4">
        <v>20200524054</v>
      </c>
      <c r="C131" s="3">
        <v>27</v>
      </c>
      <c r="D131" s="5"/>
      <c r="E131" s="3"/>
      <c r="F131" s="3"/>
      <c r="G131" s="3"/>
      <c r="H131" s="3"/>
      <c r="I131" s="3"/>
      <c r="J131" s="4">
        <f t="shared" si="20"/>
        <v>0</v>
      </c>
      <c r="K131" s="3"/>
      <c r="L131" s="6">
        <f t="shared" si="17"/>
        <v>0</v>
      </c>
      <c r="M131" s="6">
        <f t="shared" si="18"/>
        <v>0</v>
      </c>
      <c r="N131" s="2"/>
      <c r="O131" s="2"/>
      <c r="P131" s="2"/>
      <c r="Q131" s="6">
        <f t="shared" si="19"/>
        <v>0</v>
      </c>
    </row>
    <row r="132" spans="1:17" ht="24.75" customHeight="1">
      <c r="A132" s="2">
        <v>129</v>
      </c>
      <c r="B132" s="4">
        <v>20200524059</v>
      </c>
      <c r="C132" s="3">
        <v>24</v>
      </c>
      <c r="D132" s="5"/>
      <c r="E132" s="3"/>
      <c r="F132" s="3"/>
      <c r="G132" s="3"/>
      <c r="H132" s="3"/>
      <c r="I132" s="3"/>
      <c r="J132" s="4">
        <f t="shared" si="20"/>
        <v>0</v>
      </c>
      <c r="K132" s="3"/>
      <c r="L132" s="6">
        <f aca="true" t="shared" si="21" ref="L132:L153">K132*0.5</f>
        <v>0</v>
      </c>
      <c r="M132" s="6">
        <f aca="true" t="shared" si="22" ref="M132:M153">J132+L132</f>
        <v>0</v>
      </c>
      <c r="N132" s="2"/>
      <c r="O132" s="2"/>
      <c r="P132" s="2"/>
      <c r="Q132" s="6">
        <f aca="true" t="shared" si="23" ref="Q132:Q153">P132+O132+N132+M132</f>
        <v>0</v>
      </c>
    </row>
    <row r="133" spans="1:17" ht="24.75" customHeight="1">
      <c r="A133" s="2">
        <v>130</v>
      </c>
      <c r="B133" s="4">
        <v>20200524064</v>
      </c>
      <c r="C133" s="3">
        <v>26</v>
      </c>
      <c r="D133" s="5"/>
      <c r="E133" s="3"/>
      <c r="F133" s="3"/>
      <c r="G133" s="3"/>
      <c r="H133" s="3"/>
      <c r="I133" s="3"/>
      <c r="J133" s="4">
        <f t="shared" si="20"/>
        <v>0</v>
      </c>
      <c r="K133" s="3"/>
      <c r="L133" s="6">
        <f t="shared" si="21"/>
        <v>0</v>
      </c>
      <c r="M133" s="6">
        <f t="shared" si="22"/>
        <v>0</v>
      </c>
      <c r="N133" s="2"/>
      <c r="O133" s="2"/>
      <c r="P133" s="2"/>
      <c r="Q133" s="6">
        <f t="shared" si="23"/>
        <v>0</v>
      </c>
    </row>
    <row r="134" spans="1:17" ht="24.75" customHeight="1">
      <c r="A134" s="2">
        <v>131</v>
      </c>
      <c r="B134" s="4">
        <v>20200524066</v>
      </c>
      <c r="C134" s="3">
        <v>26</v>
      </c>
      <c r="D134" s="5"/>
      <c r="E134" s="3"/>
      <c r="F134" s="3"/>
      <c r="G134" s="3"/>
      <c r="H134" s="3"/>
      <c r="I134" s="3"/>
      <c r="J134" s="4">
        <f t="shared" si="20"/>
        <v>0</v>
      </c>
      <c r="K134" s="3"/>
      <c r="L134" s="6">
        <f t="shared" si="21"/>
        <v>0</v>
      </c>
      <c r="M134" s="6">
        <f t="shared" si="22"/>
        <v>0</v>
      </c>
      <c r="N134" s="2"/>
      <c r="O134" s="2"/>
      <c r="P134" s="2"/>
      <c r="Q134" s="6">
        <f t="shared" si="23"/>
        <v>0</v>
      </c>
    </row>
    <row r="135" spans="1:17" ht="24.75" customHeight="1">
      <c r="A135" s="2">
        <v>132</v>
      </c>
      <c r="B135" s="4">
        <v>20200524067</v>
      </c>
      <c r="C135" s="3">
        <v>28</v>
      </c>
      <c r="D135" s="5"/>
      <c r="E135" s="3"/>
      <c r="F135" s="3"/>
      <c r="G135" s="3"/>
      <c r="H135" s="3"/>
      <c r="I135" s="3"/>
      <c r="J135" s="4">
        <f t="shared" si="20"/>
        <v>0</v>
      </c>
      <c r="K135" s="3"/>
      <c r="L135" s="6">
        <f t="shared" si="21"/>
        <v>0</v>
      </c>
      <c r="M135" s="6">
        <f t="shared" si="22"/>
        <v>0</v>
      </c>
      <c r="N135" s="2"/>
      <c r="O135" s="2"/>
      <c r="P135" s="2"/>
      <c r="Q135" s="6">
        <f t="shared" si="23"/>
        <v>0</v>
      </c>
    </row>
    <row r="136" spans="1:17" ht="24.75" customHeight="1">
      <c r="A136" s="2">
        <v>133</v>
      </c>
      <c r="B136" s="4">
        <v>20200524068</v>
      </c>
      <c r="C136" s="3">
        <v>33</v>
      </c>
      <c r="D136" s="5"/>
      <c r="E136" s="3"/>
      <c r="F136" s="3"/>
      <c r="G136" s="3"/>
      <c r="H136" s="3"/>
      <c r="I136" s="3"/>
      <c r="J136" s="4">
        <f t="shared" si="20"/>
        <v>0</v>
      </c>
      <c r="K136" s="3"/>
      <c r="L136" s="6">
        <f t="shared" si="21"/>
        <v>0</v>
      </c>
      <c r="M136" s="6">
        <f t="shared" si="22"/>
        <v>0</v>
      </c>
      <c r="N136" s="2"/>
      <c r="O136" s="2"/>
      <c r="P136" s="2"/>
      <c r="Q136" s="6">
        <f t="shared" si="23"/>
        <v>0</v>
      </c>
    </row>
    <row r="137" spans="1:17" ht="24.75" customHeight="1">
      <c r="A137" s="2">
        <v>134</v>
      </c>
      <c r="B137" s="4">
        <v>20200524069</v>
      </c>
      <c r="C137" s="3">
        <v>26</v>
      </c>
      <c r="D137" s="5"/>
      <c r="E137" s="3"/>
      <c r="F137" s="3"/>
      <c r="G137" s="3"/>
      <c r="H137" s="3"/>
      <c r="I137" s="3"/>
      <c r="J137" s="4">
        <f t="shared" si="20"/>
        <v>0</v>
      </c>
      <c r="K137" s="3"/>
      <c r="L137" s="6">
        <f t="shared" si="21"/>
        <v>0</v>
      </c>
      <c r="M137" s="6">
        <f t="shared" si="22"/>
        <v>0</v>
      </c>
      <c r="N137" s="2"/>
      <c r="O137" s="2"/>
      <c r="P137" s="2"/>
      <c r="Q137" s="6">
        <f t="shared" si="23"/>
        <v>0</v>
      </c>
    </row>
    <row r="138" spans="1:17" ht="24.75" customHeight="1">
      <c r="A138" s="2">
        <v>135</v>
      </c>
      <c r="B138" s="4">
        <v>20200524070</v>
      </c>
      <c r="C138" s="3">
        <v>26</v>
      </c>
      <c r="D138" s="5"/>
      <c r="E138" s="3"/>
      <c r="F138" s="3"/>
      <c r="G138" s="3"/>
      <c r="H138" s="3"/>
      <c r="I138" s="3"/>
      <c r="J138" s="4">
        <f t="shared" si="20"/>
        <v>0</v>
      </c>
      <c r="K138" s="3"/>
      <c r="L138" s="6">
        <f t="shared" si="21"/>
        <v>0</v>
      </c>
      <c r="M138" s="6">
        <f t="shared" si="22"/>
        <v>0</v>
      </c>
      <c r="N138" s="2"/>
      <c r="O138" s="2"/>
      <c r="P138" s="2"/>
      <c r="Q138" s="6">
        <f t="shared" si="23"/>
        <v>0</v>
      </c>
    </row>
    <row r="139" spans="1:17" ht="24.75" customHeight="1">
      <c r="A139" s="2">
        <v>136</v>
      </c>
      <c r="B139" s="4">
        <v>20200524078</v>
      </c>
      <c r="C139" s="3">
        <v>22</v>
      </c>
      <c r="D139" s="5"/>
      <c r="E139" s="3"/>
      <c r="F139" s="3"/>
      <c r="G139" s="3"/>
      <c r="H139" s="3"/>
      <c r="I139" s="3"/>
      <c r="J139" s="4">
        <f t="shared" si="20"/>
        <v>0</v>
      </c>
      <c r="K139" s="3"/>
      <c r="L139" s="6">
        <f t="shared" si="21"/>
        <v>0</v>
      </c>
      <c r="M139" s="6">
        <f t="shared" si="22"/>
        <v>0</v>
      </c>
      <c r="N139" s="2"/>
      <c r="O139" s="2"/>
      <c r="P139" s="2"/>
      <c r="Q139" s="6">
        <f t="shared" si="23"/>
        <v>0</v>
      </c>
    </row>
    <row r="140" spans="1:17" ht="24.75" customHeight="1">
      <c r="A140" s="2">
        <v>137</v>
      </c>
      <c r="B140" s="4">
        <v>20200524079</v>
      </c>
      <c r="C140" s="3">
        <v>25</v>
      </c>
      <c r="D140" s="5"/>
      <c r="E140" s="3"/>
      <c r="F140" s="3"/>
      <c r="G140" s="3"/>
      <c r="H140" s="3"/>
      <c r="I140" s="3"/>
      <c r="J140" s="4">
        <f t="shared" si="20"/>
        <v>0</v>
      </c>
      <c r="K140" s="3"/>
      <c r="L140" s="6">
        <f t="shared" si="21"/>
        <v>0</v>
      </c>
      <c r="M140" s="6">
        <f t="shared" si="22"/>
        <v>0</v>
      </c>
      <c r="N140" s="2"/>
      <c r="O140" s="2"/>
      <c r="P140" s="2"/>
      <c r="Q140" s="6">
        <f t="shared" si="23"/>
        <v>0</v>
      </c>
    </row>
    <row r="141" spans="1:17" ht="24.75" customHeight="1">
      <c r="A141" s="2">
        <v>138</v>
      </c>
      <c r="B141" s="4">
        <v>20200524081</v>
      </c>
      <c r="C141" s="3">
        <v>32</v>
      </c>
      <c r="D141" s="5"/>
      <c r="E141" s="3"/>
      <c r="F141" s="3"/>
      <c r="G141" s="3"/>
      <c r="H141" s="3"/>
      <c r="I141" s="3"/>
      <c r="J141" s="4">
        <f t="shared" si="20"/>
        <v>0</v>
      </c>
      <c r="K141" s="3"/>
      <c r="L141" s="6">
        <f t="shared" si="21"/>
        <v>0</v>
      </c>
      <c r="M141" s="6">
        <f t="shared" si="22"/>
        <v>0</v>
      </c>
      <c r="N141" s="2"/>
      <c r="O141" s="2"/>
      <c r="P141" s="2"/>
      <c r="Q141" s="6">
        <f t="shared" si="23"/>
        <v>0</v>
      </c>
    </row>
    <row r="142" spans="1:17" ht="24.75" customHeight="1">
      <c r="A142" s="2">
        <v>139</v>
      </c>
      <c r="B142" s="4">
        <v>20200524083</v>
      </c>
      <c r="C142" s="3">
        <v>29</v>
      </c>
      <c r="D142" s="5"/>
      <c r="E142" s="3"/>
      <c r="F142" s="3"/>
      <c r="G142" s="3"/>
      <c r="H142" s="3"/>
      <c r="I142" s="3"/>
      <c r="J142" s="4">
        <f t="shared" si="20"/>
        <v>0</v>
      </c>
      <c r="K142" s="3"/>
      <c r="L142" s="6">
        <f t="shared" si="21"/>
        <v>0</v>
      </c>
      <c r="M142" s="6">
        <f t="shared" si="22"/>
        <v>0</v>
      </c>
      <c r="N142" s="2"/>
      <c r="O142" s="2"/>
      <c r="P142" s="2"/>
      <c r="Q142" s="6">
        <f t="shared" si="23"/>
        <v>0</v>
      </c>
    </row>
    <row r="143" spans="1:17" ht="24.75" customHeight="1">
      <c r="A143" s="2">
        <v>140</v>
      </c>
      <c r="B143" s="4">
        <v>20200524084</v>
      </c>
      <c r="C143" s="3">
        <v>22</v>
      </c>
      <c r="D143" s="5"/>
      <c r="E143" s="3"/>
      <c r="F143" s="3"/>
      <c r="G143" s="3"/>
      <c r="H143" s="3"/>
      <c r="I143" s="3"/>
      <c r="J143" s="4">
        <f t="shared" si="20"/>
        <v>0</v>
      </c>
      <c r="K143" s="3"/>
      <c r="L143" s="6">
        <f t="shared" si="21"/>
        <v>0</v>
      </c>
      <c r="M143" s="6">
        <f t="shared" si="22"/>
        <v>0</v>
      </c>
      <c r="N143" s="2"/>
      <c r="O143" s="2"/>
      <c r="P143" s="2"/>
      <c r="Q143" s="6">
        <f t="shared" si="23"/>
        <v>0</v>
      </c>
    </row>
    <row r="144" spans="1:17" ht="24.75" customHeight="1">
      <c r="A144" s="2">
        <v>141</v>
      </c>
      <c r="B144" s="4">
        <v>20200524088</v>
      </c>
      <c r="C144" s="3">
        <v>24</v>
      </c>
      <c r="D144" s="5"/>
      <c r="E144" s="3"/>
      <c r="F144" s="3"/>
      <c r="G144" s="3"/>
      <c r="H144" s="3"/>
      <c r="I144" s="3"/>
      <c r="J144" s="4">
        <f t="shared" si="20"/>
        <v>0</v>
      </c>
      <c r="K144" s="3"/>
      <c r="L144" s="6">
        <f t="shared" si="21"/>
        <v>0</v>
      </c>
      <c r="M144" s="6">
        <f t="shared" si="22"/>
        <v>0</v>
      </c>
      <c r="N144" s="2"/>
      <c r="O144" s="2"/>
      <c r="P144" s="2"/>
      <c r="Q144" s="6">
        <f t="shared" si="23"/>
        <v>0</v>
      </c>
    </row>
    <row r="145" spans="1:17" ht="24.75" customHeight="1">
      <c r="A145" s="2">
        <v>142</v>
      </c>
      <c r="B145" s="4">
        <v>20200524094</v>
      </c>
      <c r="C145" s="3">
        <v>25</v>
      </c>
      <c r="D145" s="5"/>
      <c r="E145" s="3"/>
      <c r="F145" s="3"/>
      <c r="G145" s="3"/>
      <c r="H145" s="3"/>
      <c r="I145" s="3"/>
      <c r="J145" s="4">
        <f t="shared" si="20"/>
        <v>0</v>
      </c>
      <c r="K145" s="3"/>
      <c r="L145" s="6">
        <f t="shared" si="21"/>
        <v>0</v>
      </c>
      <c r="M145" s="6">
        <f t="shared" si="22"/>
        <v>0</v>
      </c>
      <c r="N145" s="2"/>
      <c r="O145" s="2"/>
      <c r="P145" s="2"/>
      <c r="Q145" s="6">
        <f t="shared" si="23"/>
        <v>0</v>
      </c>
    </row>
    <row r="146" spans="1:17" ht="24.75" customHeight="1">
      <c r="A146" s="2">
        <v>143</v>
      </c>
      <c r="B146" s="4">
        <v>20200524100</v>
      </c>
      <c r="C146" s="3">
        <v>33</v>
      </c>
      <c r="D146" s="5"/>
      <c r="E146" s="3"/>
      <c r="F146" s="3"/>
      <c r="G146" s="3"/>
      <c r="H146" s="3"/>
      <c r="I146" s="3"/>
      <c r="J146" s="4">
        <f t="shared" si="20"/>
        <v>0</v>
      </c>
      <c r="K146" s="3"/>
      <c r="L146" s="6">
        <f t="shared" si="21"/>
        <v>0</v>
      </c>
      <c r="M146" s="6">
        <f t="shared" si="22"/>
        <v>0</v>
      </c>
      <c r="N146" s="2"/>
      <c r="O146" s="2"/>
      <c r="P146" s="2"/>
      <c r="Q146" s="6">
        <f t="shared" si="23"/>
        <v>0</v>
      </c>
    </row>
    <row r="147" spans="1:17" ht="24.75" customHeight="1">
      <c r="A147" s="2">
        <v>144</v>
      </c>
      <c r="B147" s="4">
        <v>20200524105</v>
      </c>
      <c r="C147" s="3">
        <v>31</v>
      </c>
      <c r="D147" s="5"/>
      <c r="E147" s="3"/>
      <c r="F147" s="3"/>
      <c r="G147" s="3"/>
      <c r="H147" s="3"/>
      <c r="I147" s="3"/>
      <c r="J147" s="4">
        <f t="shared" si="20"/>
        <v>0</v>
      </c>
      <c r="K147" s="3"/>
      <c r="L147" s="6">
        <f t="shared" si="21"/>
        <v>0</v>
      </c>
      <c r="M147" s="6">
        <f t="shared" si="22"/>
        <v>0</v>
      </c>
      <c r="N147" s="2"/>
      <c r="O147" s="2"/>
      <c r="P147" s="2"/>
      <c r="Q147" s="6">
        <f t="shared" si="23"/>
        <v>0</v>
      </c>
    </row>
    <row r="148" spans="1:17" ht="24.75" customHeight="1">
      <c r="A148" s="2">
        <v>145</v>
      </c>
      <c r="B148" s="4">
        <v>20200524106</v>
      </c>
      <c r="C148" s="3">
        <v>32</v>
      </c>
      <c r="D148" s="5"/>
      <c r="E148" s="3"/>
      <c r="F148" s="3"/>
      <c r="G148" s="3"/>
      <c r="H148" s="3"/>
      <c r="I148" s="3"/>
      <c r="J148" s="4">
        <f t="shared" si="20"/>
        <v>0</v>
      </c>
      <c r="K148" s="3"/>
      <c r="L148" s="6">
        <f t="shared" si="21"/>
        <v>0</v>
      </c>
      <c r="M148" s="6">
        <f t="shared" si="22"/>
        <v>0</v>
      </c>
      <c r="N148" s="2"/>
      <c r="O148" s="2"/>
      <c r="P148" s="2"/>
      <c r="Q148" s="6">
        <f t="shared" si="23"/>
        <v>0</v>
      </c>
    </row>
    <row r="149" spans="1:17" ht="24.75" customHeight="1">
      <c r="A149" s="2">
        <v>146</v>
      </c>
      <c r="B149" s="4">
        <v>20200524114</v>
      </c>
      <c r="C149" s="3">
        <v>22</v>
      </c>
      <c r="D149" s="5"/>
      <c r="E149" s="3"/>
      <c r="F149" s="3"/>
      <c r="G149" s="3"/>
      <c r="H149" s="3"/>
      <c r="I149" s="3"/>
      <c r="J149" s="4">
        <f t="shared" si="20"/>
        <v>0</v>
      </c>
      <c r="K149" s="3"/>
      <c r="L149" s="6">
        <f t="shared" si="21"/>
        <v>0</v>
      </c>
      <c r="M149" s="6">
        <f t="shared" si="22"/>
        <v>0</v>
      </c>
      <c r="N149" s="2"/>
      <c r="O149" s="2"/>
      <c r="P149" s="2"/>
      <c r="Q149" s="6">
        <f t="shared" si="23"/>
        <v>0</v>
      </c>
    </row>
    <row r="150" spans="1:17" ht="24.75" customHeight="1">
      <c r="A150" s="2">
        <v>147</v>
      </c>
      <c r="B150" s="4">
        <v>20200524128</v>
      </c>
      <c r="C150" s="3">
        <v>28</v>
      </c>
      <c r="D150" s="5"/>
      <c r="E150" s="3"/>
      <c r="F150" s="3"/>
      <c r="G150" s="3"/>
      <c r="H150" s="3"/>
      <c r="I150" s="3"/>
      <c r="J150" s="4">
        <f t="shared" si="20"/>
        <v>0</v>
      </c>
      <c r="K150" s="3"/>
      <c r="L150" s="6">
        <f t="shared" si="21"/>
        <v>0</v>
      </c>
      <c r="M150" s="6">
        <f t="shared" si="22"/>
        <v>0</v>
      </c>
      <c r="N150" s="2"/>
      <c r="O150" s="2"/>
      <c r="P150" s="2"/>
      <c r="Q150" s="6">
        <f t="shared" si="23"/>
        <v>0</v>
      </c>
    </row>
    <row r="151" spans="1:17" ht="24.75" customHeight="1">
      <c r="A151" s="2">
        <v>148</v>
      </c>
      <c r="B151" s="4">
        <v>20200524130</v>
      </c>
      <c r="C151" s="3">
        <v>25</v>
      </c>
      <c r="D151" s="5"/>
      <c r="E151" s="3"/>
      <c r="F151" s="3"/>
      <c r="G151" s="3"/>
      <c r="H151" s="3"/>
      <c r="I151" s="3"/>
      <c r="J151" s="4">
        <f t="shared" si="20"/>
        <v>0</v>
      </c>
      <c r="K151" s="3"/>
      <c r="L151" s="6">
        <f t="shared" si="21"/>
        <v>0</v>
      </c>
      <c r="M151" s="6">
        <f t="shared" si="22"/>
        <v>0</v>
      </c>
      <c r="N151" s="2"/>
      <c r="O151" s="2"/>
      <c r="P151" s="2"/>
      <c r="Q151" s="6">
        <f t="shared" si="23"/>
        <v>0</v>
      </c>
    </row>
    <row r="152" spans="1:17" ht="24.75" customHeight="1">
      <c r="A152" s="2">
        <v>149</v>
      </c>
      <c r="B152" s="4">
        <v>20200524144</v>
      </c>
      <c r="C152" s="3">
        <v>32</v>
      </c>
      <c r="D152" s="5"/>
      <c r="E152" s="3"/>
      <c r="F152" s="3"/>
      <c r="G152" s="3"/>
      <c r="H152" s="3"/>
      <c r="I152" s="3"/>
      <c r="J152" s="4">
        <f t="shared" si="20"/>
        <v>0</v>
      </c>
      <c r="K152" s="3"/>
      <c r="L152" s="6">
        <f t="shared" si="21"/>
        <v>0</v>
      </c>
      <c r="M152" s="6">
        <f t="shared" si="22"/>
        <v>0</v>
      </c>
      <c r="N152" s="2"/>
      <c r="O152" s="2"/>
      <c r="P152" s="2"/>
      <c r="Q152" s="6">
        <f t="shared" si="23"/>
        <v>0</v>
      </c>
    </row>
    <row r="153" spans="1:17" ht="24.75" customHeight="1">
      <c r="A153" s="2">
        <v>150</v>
      </c>
      <c r="B153" s="4">
        <v>20200524145</v>
      </c>
      <c r="C153" s="3">
        <v>32</v>
      </c>
      <c r="D153" s="5"/>
      <c r="E153" s="3"/>
      <c r="F153" s="3"/>
      <c r="G153" s="3"/>
      <c r="H153" s="3"/>
      <c r="I153" s="3"/>
      <c r="J153" s="4">
        <f t="shared" si="20"/>
        <v>0</v>
      </c>
      <c r="K153" s="3"/>
      <c r="L153" s="6">
        <f t="shared" si="21"/>
        <v>0</v>
      </c>
      <c r="M153" s="6">
        <f t="shared" si="22"/>
        <v>0</v>
      </c>
      <c r="N153" s="2"/>
      <c r="O153" s="2"/>
      <c r="P153" s="2"/>
      <c r="Q153" s="6">
        <f t="shared" si="23"/>
        <v>0</v>
      </c>
    </row>
  </sheetData>
  <sheetProtection/>
  <mergeCells count="16">
    <mergeCell ref="A1:Q1"/>
    <mergeCell ref="N2:P2"/>
    <mergeCell ref="A2:A3"/>
    <mergeCell ref="B2:B3"/>
    <mergeCell ref="D2:D3"/>
    <mergeCell ref="E2:E3"/>
    <mergeCell ref="F2:F3"/>
    <mergeCell ref="G2:G3"/>
    <mergeCell ref="C2:C3"/>
    <mergeCell ref="Q2:Q3"/>
    <mergeCell ref="H2:H3"/>
    <mergeCell ref="I2:I3"/>
    <mergeCell ref="J2:J3"/>
    <mergeCell ref="K2:K3"/>
    <mergeCell ref="L2:L3"/>
    <mergeCell ref="M2:M3"/>
  </mergeCells>
  <printOptions/>
  <pageMargins left="0.56" right="0.42" top="0.62" bottom="0.5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="95" zoomScaleNormal="95" zoomScaleSheetLayoutView="100" zoomScalePageLayoutView="0" workbookViewId="0" topLeftCell="A1">
      <selection activeCell="A1" sqref="A1:Q1"/>
    </sheetView>
  </sheetViews>
  <sheetFormatPr defaultColWidth="9.00390625" defaultRowHeight="24.75" customHeight="1"/>
  <cols>
    <col min="1" max="1" width="4.50390625" style="20" customWidth="1"/>
    <col min="2" max="2" width="16.875" style="21" customWidth="1"/>
    <col min="3" max="3" width="8.875" style="21" customWidth="1"/>
    <col min="4" max="11" width="10.375" style="22" customWidth="1"/>
    <col min="12" max="12" width="10.375" style="23" customWidth="1"/>
    <col min="13" max="13" width="10.375" style="24" customWidth="1"/>
    <col min="14" max="14" width="6.00390625" style="20" customWidth="1"/>
    <col min="15" max="15" width="6.25390625" style="20" customWidth="1"/>
    <col min="16" max="16" width="5.75390625" style="20" customWidth="1"/>
    <col min="17" max="17" width="13.75390625" style="24" customWidth="1"/>
    <col min="18" max="16384" width="9.00390625" style="12" customWidth="1"/>
  </cols>
  <sheetData>
    <row r="1" spans="1:17" s="25" customFormat="1" ht="55.5" customHeight="1">
      <c r="A1" s="30" t="s">
        <v>794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0" customHeight="1">
      <c r="A2" s="32" t="s">
        <v>778</v>
      </c>
      <c r="B2" s="26" t="s">
        <v>1</v>
      </c>
      <c r="C2" s="26" t="s">
        <v>0</v>
      </c>
      <c r="D2" s="26" t="s">
        <v>2</v>
      </c>
      <c r="E2" s="26" t="s">
        <v>3</v>
      </c>
      <c r="F2" s="26" t="s">
        <v>779</v>
      </c>
      <c r="G2" s="26" t="s">
        <v>780</v>
      </c>
      <c r="H2" s="26" t="s">
        <v>781</v>
      </c>
      <c r="I2" s="26" t="s">
        <v>782</v>
      </c>
      <c r="J2" s="26" t="s">
        <v>783</v>
      </c>
      <c r="K2" s="26" t="s">
        <v>784</v>
      </c>
      <c r="L2" s="28" t="s">
        <v>785</v>
      </c>
      <c r="M2" s="28" t="s">
        <v>786</v>
      </c>
      <c r="N2" s="31" t="s">
        <v>787</v>
      </c>
      <c r="O2" s="31"/>
      <c r="P2" s="31"/>
      <c r="Q2" s="34" t="s">
        <v>788</v>
      </c>
    </row>
    <row r="3" spans="1:17" s="14" customFormat="1" ht="27" customHeight="1">
      <c r="A3" s="33"/>
      <c r="B3" s="27"/>
      <c r="C3" s="27"/>
      <c r="D3" s="27"/>
      <c r="E3" s="27"/>
      <c r="F3" s="27"/>
      <c r="G3" s="27"/>
      <c r="H3" s="27"/>
      <c r="I3" s="27"/>
      <c r="J3" s="27"/>
      <c r="K3" s="27"/>
      <c r="L3" s="29"/>
      <c r="M3" s="29"/>
      <c r="N3" s="13" t="s">
        <v>4</v>
      </c>
      <c r="O3" s="13" t="s">
        <v>790</v>
      </c>
      <c r="P3" s="13" t="s">
        <v>791</v>
      </c>
      <c r="Q3" s="35"/>
    </row>
    <row r="4" spans="1:17" ht="24.75" customHeight="1">
      <c r="A4" s="15">
        <v>1</v>
      </c>
      <c r="B4" s="17">
        <v>20200524206</v>
      </c>
      <c r="C4" s="16">
        <v>27</v>
      </c>
      <c r="D4" s="18" t="s">
        <v>697</v>
      </c>
      <c r="E4" s="16" t="s">
        <v>200</v>
      </c>
      <c r="F4" s="16">
        <v>99.5</v>
      </c>
      <c r="G4" s="16" t="s">
        <v>286</v>
      </c>
      <c r="H4" s="16" t="s">
        <v>167</v>
      </c>
      <c r="I4" s="17">
        <f aca="true" t="shared" si="0" ref="I4:I35">H4*0.5+F4*0.5</f>
        <v>99.75</v>
      </c>
      <c r="J4" s="17">
        <f aca="true" t="shared" si="1" ref="J4:J35">I4*0.5</f>
        <v>49.875</v>
      </c>
      <c r="K4" s="16" t="s">
        <v>287</v>
      </c>
      <c r="L4" s="19">
        <f aca="true" t="shared" si="2" ref="L4:L35">K4*0.5</f>
        <v>39</v>
      </c>
      <c r="M4" s="19">
        <f aca="true" t="shared" si="3" ref="M4:M35">J4+L4</f>
        <v>88.875</v>
      </c>
      <c r="N4" s="15"/>
      <c r="O4" s="15"/>
      <c r="P4" s="15"/>
      <c r="Q4" s="19">
        <f aca="true" t="shared" si="4" ref="Q4:Q35">P4+O4+N4+M4</f>
        <v>88.875</v>
      </c>
    </row>
    <row r="5" spans="1:17" ht="24.75" customHeight="1">
      <c r="A5" s="15">
        <v>2</v>
      </c>
      <c r="B5" s="17">
        <v>20200524233</v>
      </c>
      <c r="C5" s="16">
        <v>22</v>
      </c>
      <c r="D5" s="18" t="s">
        <v>699</v>
      </c>
      <c r="E5" s="16" t="s">
        <v>131</v>
      </c>
      <c r="F5" s="16" t="s">
        <v>167</v>
      </c>
      <c r="G5" s="16" t="s">
        <v>309</v>
      </c>
      <c r="H5" s="16" t="s">
        <v>167</v>
      </c>
      <c r="I5" s="17">
        <f t="shared" si="0"/>
        <v>100</v>
      </c>
      <c r="J5" s="17">
        <f t="shared" si="1"/>
        <v>50</v>
      </c>
      <c r="K5" s="16" t="s">
        <v>310</v>
      </c>
      <c r="L5" s="19">
        <f t="shared" si="2"/>
        <v>32.5</v>
      </c>
      <c r="M5" s="19">
        <f t="shared" si="3"/>
        <v>82.5</v>
      </c>
      <c r="N5" s="15"/>
      <c r="O5" s="15"/>
      <c r="P5" s="15">
        <v>3</v>
      </c>
      <c r="Q5" s="19">
        <f t="shared" si="4"/>
        <v>85.5</v>
      </c>
    </row>
    <row r="6" spans="1:17" ht="24.75" customHeight="1">
      <c r="A6" s="15">
        <v>3</v>
      </c>
      <c r="B6" s="17">
        <v>20200524228</v>
      </c>
      <c r="C6" s="16">
        <v>31</v>
      </c>
      <c r="D6" s="18" t="s">
        <v>698</v>
      </c>
      <c r="E6" s="16" t="s">
        <v>296</v>
      </c>
      <c r="F6" s="16" t="s">
        <v>297</v>
      </c>
      <c r="G6" s="16" t="s">
        <v>43</v>
      </c>
      <c r="H6" s="16" t="s">
        <v>167</v>
      </c>
      <c r="I6" s="17">
        <f t="shared" si="0"/>
        <v>96.5</v>
      </c>
      <c r="J6" s="17">
        <f t="shared" si="1"/>
        <v>48.25</v>
      </c>
      <c r="K6" s="16" t="s">
        <v>305</v>
      </c>
      <c r="L6" s="19">
        <f t="shared" si="2"/>
        <v>34.25</v>
      </c>
      <c r="M6" s="19">
        <f t="shared" si="3"/>
        <v>82.5</v>
      </c>
      <c r="N6" s="15"/>
      <c r="O6" s="15"/>
      <c r="P6" s="15"/>
      <c r="Q6" s="19">
        <f t="shared" si="4"/>
        <v>82.5</v>
      </c>
    </row>
    <row r="7" spans="1:17" ht="24.75" customHeight="1">
      <c r="A7" s="15">
        <v>4</v>
      </c>
      <c r="B7" s="17">
        <v>20200524194</v>
      </c>
      <c r="C7" s="16">
        <v>22</v>
      </c>
      <c r="D7" s="18" t="s">
        <v>702</v>
      </c>
      <c r="E7" s="16" t="s">
        <v>274</v>
      </c>
      <c r="F7" s="16" t="s">
        <v>167</v>
      </c>
      <c r="G7" s="16" t="s">
        <v>275</v>
      </c>
      <c r="H7" s="16" t="s">
        <v>167</v>
      </c>
      <c r="I7" s="17">
        <f t="shared" si="0"/>
        <v>100</v>
      </c>
      <c r="J7" s="17">
        <f t="shared" si="1"/>
        <v>50</v>
      </c>
      <c r="K7" s="16" t="s">
        <v>276</v>
      </c>
      <c r="L7" s="19">
        <f t="shared" si="2"/>
        <v>29</v>
      </c>
      <c r="M7" s="19">
        <f t="shared" si="3"/>
        <v>79</v>
      </c>
      <c r="N7" s="15"/>
      <c r="O7" s="15"/>
      <c r="P7" s="15">
        <v>3</v>
      </c>
      <c r="Q7" s="19">
        <f t="shared" si="4"/>
        <v>82</v>
      </c>
    </row>
    <row r="8" spans="1:17" ht="24.75" customHeight="1">
      <c r="A8" s="15">
        <v>5</v>
      </c>
      <c r="B8" s="17">
        <v>20200524160</v>
      </c>
      <c r="C8" s="16">
        <v>29</v>
      </c>
      <c r="D8" s="18" t="s">
        <v>703</v>
      </c>
      <c r="E8" s="16" t="s">
        <v>232</v>
      </c>
      <c r="F8" s="16" t="s">
        <v>167</v>
      </c>
      <c r="G8" s="16" t="s">
        <v>227</v>
      </c>
      <c r="H8" s="16" t="s">
        <v>167</v>
      </c>
      <c r="I8" s="17">
        <f t="shared" si="0"/>
        <v>100</v>
      </c>
      <c r="J8" s="17">
        <f t="shared" si="1"/>
        <v>50</v>
      </c>
      <c r="K8" s="16" t="s">
        <v>120</v>
      </c>
      <c r="L8" s="19">
        <f t="shared" si="2"/>
        <v>28.75</v>
      </c>
      <c r="M8" s="19">
        <f t="shared" si="3"/>
        <v>78.75</v>
      </c>
      <c r="N8" s="15">
        <v>3</v>
      </c>
      <c r="O8" s="15"/>
      <c r="P8" s="15"/>
      <c r="Q8" s="19">
        <f t="shared" si="4"/>
        <v>81.75</v>
      </c>
    </row>
    <row r="9" spans="1:17" ht="24.75" customHeight="1">
      <c r="A9" s="15">
        <v>6</v>
      </c>
      <c r="B9" s="17">
        <v>20200524191</v>
      </c>
      <c r="C9" s="16">
        <v>33</v>
      </c>
      <c r="D9" s="18" t="s">
        <v>704</v>
      </c>
      <c r="E9" s="16" t="s">
        <v>269</v>
      </c>
      <c r="F9" s="16" t="s">
        <v>167</v>
      </c>
      <c r="G9" s="16" t="s">
        <v>235</v>
      </c>
      <c r="H9" s="16" t="s">
        <v>167</v>
      </c>
      <c r="I9" s="17">
        <f t="shared" si="0"/>
        <v>100</v>
      </c>
      <c r="J9" s="17">
        <f t="shared" si="1"/>
        <v>50</v>
      </c>
      <c r="K9" s="16" t="s">
        <v>270</v>
      </c>
      <c r="L9" s="19">
        <f t="shared" si="2"/>
        <v>28.5</v>
      </c>
      <c r="M9" s="19">
        <f t="shared" si="3"/>
        <v>78.5</v>
      </c>
      <c r="N9" s="15">
        <v>3</v>
      </c>
      <c r="O9" s="15"/>
      <c r="P9" s="15"/>
      <c r="Q9" s="19">
        <f t="shared" si="4"/>
        <v>81.5</v>
      </c>
    </row>
    <row r="10" spans="1:17" ht="24.75" customHeight="1">
      <c r="A10" s="15">
        <v>7</v>
      </c>
      <c r="B10" s="17">
        <v>20200524202</v>
      </c>
      <c r="C10" s="16">
        <v>26</v>
      </c>
      <c r="D10" s="18" t="s">
        <v>700</v>
      </c>
      <c r="E10" s="16" t="s">
        <v>128</v>
      </c>
      <c r="F10" s="16" t="s">
        <v>167</v>
      </c>
      <c r="G10" s="16" t="s">
        <v>284</v>
      </c>
      <c r="H10" s="16" t="s">
        <v>167</v>
      </c>
      <c r="I10" s="17">
        <f t="shared" si="0"/>
        <v>100</v>
      </c>
      <c r="J10" s="17">
        <f t="shared" si="1"/>
        <v>50</v>
      </c>
      <c r="K10" s="16" t="s">
        <v>169</v>
      </c>
      <c r="L10" s="19">
        <f t="shared" si="2"/>
        <v>30.75</v>
      </c>
      <c r="M10" s="19">
        <f t="shared" si="3"/>
        <v>80.75</v>
      </c>
      <c r="N10" s="15"/>
      <c r="O10" s="15"/>
      <c r="P10" s="15"/>
      <c r="Q10" s="19">
        <f t="shared" si="4"/>
        <v>80.75</v>
      </c>
    </row>
    <row r="11" spans="1:17" ht="24.75" customHeight="1">
      <c r="A11" s="15">
        <v>8</v>
      </c>
      <c r="B11" s="17">
        <v>20200524208</v>
      </c>
      <c r="C11" s="16">
        <v>32</v>
      </c>
      <c r="D11" s="18" t="s">
        <v>701</v>
      </c>
      <c r="E11" s="16" t="s">
        <v>289</v>
      </c>
      <c r="F11" s="16" t="s">
        <v>167</v>
      </c>
      <c r="G11" s="16" t="s">
        <v>229</v>
      </c>
      <c r="H11" s="16" t="s">
        <v>167</v>
      </c>
      <c r="I11" s="17">
        <f t="shared" si="0"/>
        <v>100</v>
      </c>
      <c r="J11" s="17">
        <f t="shared" si="1"/>
        <v>50</v>
      </c>
      <c r="K11" s="16" t="s">
        <v>290</v>
      </c>
      <c r="L11" s="19">
        <f t="shared" si="2"/>
        <v>30.25</v>
      </c>
      <c r="M11" s="19">
        <f t="shared" si="3"/>
        <v>80.25</v>
      </c>
      <c r="N11" s="15"/>
      <c r="O11" s="15"/>
      <c r="P11" s="15"/>
      <c r="Q11" s="19">
        <f t="shared" si="4"/>
        <v>80.25</v>
      </c>
    </row>
    <row r="12" spans="1:17" ht="24.75" customHeight="1">
      <c r="A12" s="15">
        <v>9</v>
      </c>
      <c r="B12" s="17">
        <v>20200524244</v>
      </c>
      <c r="C12" s="16">
        <v>30</v>
      </c>
      <c r="D12" s="18" t="s">
        <v>710</v>
      </c>
      <c r="E12" s="16" t="s">
        <v>209</v>
      </c>
      <c r="F12" s="16" t="s">
        <v>167</v>
      </c>
      <c r="G12" s="16" t="s">
        <v>321</v>
      </c>
      <c r="H12" s="16" t="s">
        <v>167</v>
      </c>
      <c r="I12" s="17">
        <f t="shared" si="0"/>
        <v>100</v>
      </c>
      <c r="J12" s="17">
        <f t="shared" si="1"/>
        <v>50</v>
      </c>
      <c r="K12" s="16" t="s">
        <v>44</v>
      </c>
      <c r="L12" s="19">
        <f t="shared" si="2"/>
        <v>27.25</v>
      </c>
      <c r="M12" s="19">
        <f t="shared" si="3"/>
        <v>77.25</v>
      </c>
      <c r="N12" s="15">
        <v>3</v>
      </c>
      <c r="O12" s="15"/>
      <c r="P12" s="15"/>
      <c r="Q12" s="19">
        <f t="shared" si="4"/>
        <v>80.25</v>
      </c>
    </row>
    <row r="13" spans="1:17" ht="24.75" customHeight="1">
      <c r="A13" s="15">
        <v>10</v>
      </c>
      <c r="B13" s="17">
        <v>20200524163</v>
      </c>
      <c r="C13" s="16">
        <v>24</v>
      </c>
      <c r="D13" s="18" t="s">
        <v>711</v>
      </c>
      <c r="E13" s="16" t="s">
        <v>230</v>
      </c>
      <c r="F13" s="16">
        <v>99</v>
      </c>
      <c r="G13" s="16" t="s">
        <v>235</v>
      </c>
      <c r="H13" s="16" t="s">
        <v>167</v>
      </c>
      <c r="I13" s="17">
        <f t="shared" si="0"/>
        <v>99.5</v>
      </c>
      <c r="J13" s="17">
        <f t="shared" si="1"/>
        <v>49.75</v>
      </c>
      <c r="K13" s="16" t="s">
        <v>44</v>
      </c>
      <c r="L13" s="19">
        <f t="shared" si="2"/>
        <v>27.25</v>
      </c>
      <c r="M13" s="19">
        <f t="shared" si="3"/>
        <v>77</v>
      </c>
      <c r="N13" s="15">
        <v>3</v>
      </c>
      <c r="O13" s="15"/>
      <c r="P13" s="15"/>
      <c r="Q13" s="19">
        <f t="shared" si="4"/>
        <v>80</v>
      </c>
    </row>
    <row r="14" spans="1:17" ht="24.75" customHeight="1">
      <c r="A14" s="15">
        <v>11</v>
      </c>
      <c r="B14" s="17">
        <v>20200524166</v>
      </c>
      <c r="C14" s="16">
        <v>25</v>
      </c>
      <c r="D14" s="18" t="s">
        <v>712</v>
      </c>
      <c r="E14" s="16" t="s">
        <v>240</v>
      </c>
      <c r="F14" s="16" t="s">
        <v>167</v>
      </c>
      <c r="G14" s="16" t="s">
        <v>226</v>
      </c>
      <c r="H14" s="16" t="s">
        <v>167</v>
      </c>
      <c r="I14" s="17">
        <f t="shared" si="0"/>
        <v>100</v>
      </c>
      <c r="J14" s="17">
        <f t="shared" si="1"/>
        <v>50</v>
      </c>
      <c r="K14" s="16" t="s">
        <v>52</v>
      </c>
      <c r="L14" s="19">
        <f t="shared" si="2"/>
        <v>26.5</v>
      </c>
      <c r="M14" s="19">
        <f t="shared" si="3"/>
        <v>76.5</v>
      </c>
      <c r="N14" s="15">
        <v>3</v>
      </c>
      <c r="O14" s="15"/>
      <c r="P14" s="15"/>
      <c r="Q14" s="19">
        <f t="shared" si="4"/>
        <v>79.5</v>
      </c>
    </row>
    <row r="15" spans="1:17" ht="24.75" customHeight="1">
      <c r="A15" s="15">
        <v>12</v>
      </c>
      <c r="B15" s="17">
        <v>20200524248</v>
      </c>
      <c r="C15" s="16">
        <v>30</v>
      </c>
      <c r="D15" s="18" t="s">
        <v>705</v>
      </c>
      <c r="E15" s="16" t="s">
        <v>209</v>
      </c>
      <c r="F15" s="16" t="s">
        <v>167</v>
      </c>
      <c r="G15" s="16" t="s">
        <v>327</v>
      </c>
      <c r="H15" s="16" t="s">
        <v>167</v>
      </c>
      <c r="I15" s="17">
        <f t="shared" si="0"/>
        <v>100</v>
      </c>
      <c r="J15" s="17">
        <f t="shared" si="1"/>
        <v>50</v>
      </c>
      <c r="K15" s="16" t="s">
        <v>270</v>
      </c>
      <c r="L15" s="19">
        <f t="shared" si="2"/>
        <v>28.5</v>
      </c>
      <c r="M15" s="19">
        <f t="shared" si="3"/>
        <v>78.5</v>
      </c>
      <c r="N15" s="15"/>
      <c r="O15" s="15"/>
      <c r="P15" s="15"/>
      <c r="Q15" s="19">
        <f t="shared" si="4"/>
        <v>78.5</v>
      </c>
    </row>
    <row r="16" spans="1:17" ht="24.75" customHeight="1">
      <c r="A16" s="15">
        <v>13</v>
      </c>
      <c r="B16" s="17">
        <v>20200524199</v>
      </c>
      <c r="C16" s="16">
        <v>28</v>
      </c>
      <c r="D16" s="18" t="s">
        <v>706</v>
      </c>
      <c r="E16" s="16" t="s">
        <v>146</v>
      </c>
      <c r="F16" s="16" t="s">
        <v>167</v>
      </c>
      <c r="G16" s="16" t="s">
        <v>282</v>
      </c>
      <c r="H16" s="16" t="s">
        <v>167</v>
      </c>
      <c r="I16" s="17">
        <f t="shared" si="0"/>
        <v>100</v>
      </c>
      <c r="J16" s="17">
        <f t="shared" si="1"/>
        <v>50</v>
      </c>
      <c r="K16" s="16" t="s">
        <v>8</v>
      </c>
      <c r="L16" s="19">
        <f t="shared" si="2"/>
        <v>28.25</v>
      </c>
      <c r="M16" s="19">
        <f t="shared" si="3"/>
        <v>78.25</v>
      </c>
      <c r="N16" s="15"/>
      <c r="O16" s="15"/>
      <c r="P16" s="15"/>
      <c r="Q16" s="19">
        <f t="shared" si="4"/>
        <v>78.25</v>
      </c>
    </row>
    <row r="17" spans="1:17" ht="24.75" customHeight="1">
      <c r="A17" s="15">
        <v>14</v>
      </c>
      <c r="B17" s="17">
        <v>20200524170</v>
      </c>
      <c r="C17" s="16">
        <v>25</v>
      </c>
      <c r="D17" s="18" t="s">
        <v>707</v>
      </c>
      <c r="E17" s="16" t="s">
        <v>244</v>
      </c>
      <c r="F17" s="16">
        <v>80.5</v>
      </c>
      <c r="G17" s="16" t="s">
        <v>85</v>
      </c>
      <c r="H17" s="16" t="s">
        <v>167</v>
      </c>
      <c r="I17" s="17">
        <f t="shared" si="0"/>
        <v>90.25</v>
      </c>
      <c r="J17" s="17">
        <f t="shared" si="1"/>
        <v>45.125</v>
      </c>
      <c r="K17" s="16" t="s">
        <v>245</v>
      </c>
      <c r="L17" s="19">
        <f t="shared" si="2"/>
        <v>33</v>
      </c>
      <c r="M17" s="19">
        <f t="shared" si="3"/>
        <v>78.125</v>
      </c>
      <c r="N17" s="15"/>
      <c r="O17" s="15"/>
      <c r="P17" s="15"/>
      <c r="Q17" s="19">
        <f t="shared" si="4"/>
        <v>78.125</v>
      </c>
    </row>
    <row r="18" spans="1:17" ht="24.75" customHeight="1">
      <c r="A18" s="15">
        <v>15</v>
      </c>
      <c r="B18" s="17">
        <v>20200524221</v>
      </c>
      <c r="C18" s="16">
        <v>31</v>
      </c>
      <c r="D18" s="18" t="s">
        <v>708</v>
      </c>
      <c r="E18" s="16" t="s">
        <v>32</v>
      </c>
      <c r="F18" s="16">
        <v>100</v>
      </c>
      <c r="G18" s="16" t="s">
        <v>251</v>
      </c>
      <c r="H18" s="16" t="s">
        <v>167</v>
      </c>
      <c r="I18" s="17">
        <f t="shared" si="0"/>
        <v>100</v>
      </c>
      <c r="J18" s="17">
        <f t="shared" si="1"/>
        <v>50</v>
      </c>
      <c r="K18" s="16" t="s">
        <v>278</v>
      </c>
      <c r="L18" s="19">
        <f t="shared" si="2"/>
        <v>28</v>
      </c>
      <c r="M18" s="19">
        <f t="shared" si="3"/>
        <v>78</v>
      </c>
      <c r="N18" s="15"/>
      <c r="O18" s="15"/>
      <c r="P18" s="15"/>
      <c r="Q18" s="19">
        <f t="shared" si="4"/>
        <v>78</v>
      </c>
    </row>
    <row r="19" spans="1:17" ht="24.75" customHeight="1">
      <c r="A19" s="15">
        <v>16</v>
      </c>
      <c r="B19" s="17">
        <v>20200524241</v>
      </c>
      <c r="C19" s="16">
        <v>30</v>
      </c>
      <c r="D19" s="18" t="s">
        <v>317</v>
      </c>
      <c r="E19" s="16" t="s">
        <v>266</v>
      </c>
      <c r="F19" s="16" t="s">
        <v>167</v>
      </c>
      <c r="G19" s="16" t="s">
        <v>254</v>
      </c>
      <c r="H19" s="16" t="s">
        <v>167</v>
      </c>
      <c r="I19" s="17">
        <f t="shared" si="0"/>
        <v>100</v>
      </c>
      <c r="J19" s="17">
        <f t="shared" si="1"/>
        <v>50</v>
      </c>
      <c r="K19" s="16" t="s">
        <v>278</v>
      </c>
      <c r="L19" s="19">
        <f t="shared" si="2"/>
        <v>28</v>
      </c>
      <c r="M19" s="19">
        <f t="shared" si="3"/>
        <v>78</v>
      </c>
      <c r="N19" s="15"/>
      <c r="O19" s="15"/>
      <c r="P19" s="15"/>
      <c r="Q19" s="19">
        <f t="shared" si="4"/>
        <v>78</v>
      </c>
    </row>
    <row r="20" spans="1:17" ht="24.75" customHeight="1">
      <c r="A20" s="15">
        <v>17</v>
      </c>
      <c r="B20" s="17">
        <v>20200524169</v>
      </c>
      <c r="C20" s="16">
        <v>23</v>
      </c>
      <c r="D20" s="18" t="s">
        <v>717</v>
      </c>
      <c r="E20" s="16" t="s">
        <v>242</v>
      </c>
      <c r="F20" s="16" t="s">
        <v>167</v>
      </c>
      <c r="G20" s="16" t="s">
        <v>243</v>
      </c>
      <c r="H20" s="16" t="s">
        <v>167</v>
      </c>
      <c r="I20" s="17">
        <f t="shared" si="0"/>
        <v>100</v>
      </c>
      <c r="J20" s="17">
        <f t="shared" si="1"/>
        <v>50</v>
      </c>
      <c r="K20" s="16" t="s">
        <v>152</v>
      </c>
      <c r="L20" s="19">
        <f t="shared" si="2"/>
        <v>24.75</v>
      </c>
      <c r="M20" s="19">
        <f t="shared" si="3"/>
        <v>74.75</v>
      </c>
      <c r="N20" s="15">
        <v>3</v>
      </c>
      <c r="O20" s="15"/>
      <c r="P20" s="15"/>
      <c r="Q20" s="19">
        <f t="shared" si="4"/>
        <v>77.75</v>
      </c>
    </row>
    <row r="21" spans="1:17" ht="24.75" customHeight="1">
      <c r="A21" s="15">
        <v>18</v>
      </c>
      <c r="B21" s="17">
        <v>20200524182</v>
      </c>
      <c r="C21" s="16">
        <v>23</v>
      </c>
      <c r="D21" s="18" t="s">
        <v>718</v>
      </c>
      <c r="E21" s="16" t="s">
        <v>15</v>
      </c>
      <c r="F21" s="16" t="s">
        <v>167</v>
      </c>
      <c r="G21" s="16" t="s">
        <v>258</v>
      </c>
      <c r="H21" s="16" t="s">
        <v>167</v>
      </c>
      <c r="I21" s="17">
        <f t="shared" si="0"/>
        <v>100</v>
      </c>
      <c r="J21" s="17">
        <f t="shared" si="1"/>
        <v>50</v>
      </c>
      <c r="K21" s="16" t="s">
        <v>152</v>
      </c>
      <c r="L21" s="19">
        <f t="shared" si="2"/>
        <v>24.75</v>
      </c>
      <c r="M21" s="19">
        <f t="shared" si="3"/>
        <v>74.75</v>
      </c>
      <c r="N21" s="15">
        <v>3</v>
      </c>
      <c r="O21" s="15"/>
      <c r="P21" s="15"/>
      <c r="Q21" s="19">
        <f t="shared" si="4"/>
        <v>77.75</v>
      </c>
    </row>
    <row r="22" spans="1:17" ht="24.75" customHeight="1">
      <c r="A22" s="15">
        <v>19</v>
      </c>
      <c r="B22" s="17">
        <v>20200524184</v>
      </c>
      <c r="C22" s="16">
        <v>24</v>
      </c>
      <c r="D22" s="18" t="s">
        <v>719</v>
      </c>
      <c r="E22" s="16" t="s">
        <v>118</v>
      </c>
      <c r="F22" s="16" t="s">
        <v>167</v>
      </c>
      <c r="G22" s="16" t="s">
        <v>260</v>
      </c>
      <c r="H22" s="16" t="s">
        <v>167</v>
      </c>
      <c r="I22" s="17">
        <f t="shared" si="0"/>
        <v>100</v>
      </c>
      <c r="J22" s="17">
        <f t="shared" si="1"/>
        <v>50</v>
      </c>
      <c r="K22" s="16" t="s">
        <v>152</v>
      </c>
      <c r="L22" s="19">
        <f t="shared" si="2"/>
        <v>24.75</v>
      </c>
      <c r="M22" s="19">
        <f t="shared" si="3"/>
        <v>74.75</v>
      </c>
      <c r="N22" s="15">
        <v>3</v>
      </c>
      <c r="O22" s="15"/>
      <c r="P22" s="15"/>
      <c r="Q22" s="19">
        <f t="shared" si="4"/>
        <v>77.75</v>
      </c>
    </row>
    <row r="23" spans="1:17" ht="24.75" customHeight="1">
      <c r="A23" s="15">
        <v>20</v>
      </c>
      <c r="B23" s="17">
        <v>20200524173</v>
      </c>
      <c r="C23" s="16">
        <v>22</v>
      </c>
      <c r="D23" s="18" t="s">
        <v>249</v>
      </c>
      <c r="E23" s="16" t="s">
        <v>250</v>
      </c>
      <c r="F23" s="16" t="s">
        <v>167</v>
      </c>
      <c r="G23" s="16" t="s">
        <v>251</v>
      </c>
      <c r="H23" s="16" t="s">
        <v>167</v>
      </c>
      <c r="I23" s="17">
        <f t="shared" si="0"/>
        <v>100</v>
      </c>
      <c r="J23" s="17">
        <f t="shared" si="1"/>
        <v>50</v>
      </c>
      <c r="K23" s="16" t="s">
        <v>17</v>
      </c>
      <c r="L23" s="19">
        <f t="shared" si="2"/>
        <v>24.5</v>
      </c>
      <c r="M23" s="19">
        <f t="shared" si="3"/>
        <v>74.5</v>
      </c>
      <c r="N23" s="15">
        <v>3</v>
      </c>
      <c r="O23" s="15"/>
      <c r="P23" s="15"/>
      <c r="Q23" s="19">
        <f t="shared" si="4"/>
        <v>77.5</v>
      </c>
    </row>
    <row r="24" spans="1:17" ht="24.75" customHeight="1">
      <c r="A24" s="15">
        <v>21</v>
      </c>
      <c r="B24" s="17">
        <v>20200524214</v>
      </c>
      <c r="C24" s="16">
        <v>24</v>
      </c>
      <c r="D24" s="18" t="s">
        <v>709</v>
      </c>
      <c r="E24" s="16" t="s">
        <v>154</v>
      </c>
      <c r="F24" s="17" t="s">
        <v>167</v>
      </c>
      <c r="G24" s="16" t="s">
        <v>229</v>
      </c>
      <c r="H24" s="16" t="s">
        <v>167</v>
      </c>
      <c r="I24" s="17">
        <f t="shared" si="0"/>
        <v>100</v>
      </c>
      <c r="J24" s="17">
        <f t="shared" si="1"/>
        <v>50</v>
      </c>
      <c r="K24" s="16" t="s">
        <v>44</v>
      </c>
      <c r="L24" s="19">
        <f t="shared" si="2"/>
        <v>27.25</v>
      </c>
      <c r="M24" s="19">
        <f t="shared" si="3"/>
        <v>77.25</v>
      </c>
      <c r="N24" s="15"/>
      <c r="O24" s="15"/>
      <c r="P24" s="15"/>
      <c r="Q24" s="19">
        <f t="shared" si="4"/>
        <v>77.25</v>
      </c>
    </row>
    <row r="25" spans="1:17" ht="24.75" customHeight="1">
      <c r="A25" s="15">
        <v>22</v>
      </c>
      <c r="B25" s="17">
        <v>20200524172</v>
      </c>
      <c r="C25" s="16">
        <v>22</v>
      </c>
      <c r="D25" s="18" t="s">
        <v>726</v>
      </c>
      <c r="E25" s="16" t="s">
        <v>219</v>
      </c>
      <c r="F25" s="16" t="s">
        <v>167</v>
      </c>
      <c r="G25" s="16" t="s">
        <v>248</v>
      </c>
      <c r="H25" s="16" t="s">
        <v>167</v>
      </c>
      <c r="I25" s="17">
        <f t="shared" si="0"/>
        <v>100</v>
      </c>
      <c r="J25" s="17">
        <f t="shared" si="1"/>
        <v>50</v>
      </c>
      <c r="K25" s="16" t="s">
        <v>80</v>
      </c>
      <c r="L25" s="19">
        <f t="shared" si="2"/>
        <v>24</v>
      </c>
      <c r="M25" s="19">
        <f t="shared" si="3"/>
        <v>74</v>
      </c>
      <c r="N25" s="15">
        <v>3</v>
      </c>
      <c r="O25" s="15"/>
      <c r="P25" s="15"/>
      <c r="Q25" s="19">
        <f t="shared" si="4"/>
        <v>77</v>
      </c>
    </row>
    <row r="26" spans="1:17" ht="24.75" customHeight="1">
      <c r="A26" s="15">
        <v>23</v>
      </c>
      <c r="B26" s="17">
        <v>20200524223</v>
      </c>
      <c r="C26" s="16">
        <v>31</v>
      </c>
      <c r="D26" s="18" t="s">
        <v>727</v>
      </c>
      <c r="E26" s="16" t="s">
        <v>259</v>
      </c>
      <c r="F26" s="16" t="s">
        <v>167</v>
      </c>
      <c r="G26" s="16" t="s">
        <v>258</v>
      </c>
      <c r="H26" s="16" t="s">
        <v>167</v>
      </c>
      <c r="I26" s="17">
        <f t="shared" si="0"/>
        <v>100</v>
      </c>
      <c r="J26" s="17">
        <f t="shared" si="1"/>
        <v>50</v>
      </c>
      <c r="K26" s="16" t="s">
        <v>65</v>
      </c>
      <c r="L26" s="19">
        <f t="shared" si="2"/>
        <v>23.75</v>
      </c>
      <c r="M26" s="19">
        <f t="shared" si="3"/>
        <v>73.75</v>
      </c>
      <c r="N26" s="15">
        <v>3</v>
      </c>
      <c r="O26" s="15"/>
      <c r="P26" s="15"/>
      <c r="Q26" s="19">
        <f t="shared" si="4"/>
        <v>76.75</v>
      </c>
    </row>
    <row r="27" spans="1:17" ht="24.75" customHeight="1">
      <c r="A27" s="15">
        <v>24</v>
      </c>
      <c r="B27" s="17">
        <v>20200524153</v>
      </c>
      <c r="C27" s="16">
        <v>31</v>
      </c>
      <c r="D27" s="18" t="s">
        <v>729</v>
      </c>
      <c r="E27" s="16" t="s">
        <v>224</v>
      </c>
      <c r="F27" s="16" t="s">
        <v>167</v>
      </c>
      <c r="G27" s="16" t="s">
        <v>225</v>
      </c>
      <c r="H27" s="16" t="s">
        <v>167</v>
      </c>
      <c r="I27" s="17">
        <f t="shared" si="0"/>
        <v>100</v>
      </c>
      <c r="J27" s="17">
        <f t="shared" si="1"/>
        <v>50</v>
      </c>
      <c r="K27" s="16" t="s">
        <v>74</v>
      </c>
      <c r="L27" s="19">
        <f t="shared" si="2"/>
        <v>23.5</v>
      </c>
      <c r="M27" s="19">
        <f t="shared" si="3"/>
        <v>73.5</v>
      </c>
      <c r="N27" s="15">
        <v>3</v>
      </c>
      <c r="O27" s="15"/>
      <c r="P27" s="15"/>
      <c r="Q27" s="19">
        <f t="shared" si="4"/>
        <v>76.5</v>
      </c>
    </row>
    <row r="28" spans="1:17" ht="24.75" customHeight="1">
      <c r="A28" s="15">
        <v>25</v>
      </c>
      <c r="B28" s="17">
        <v>20200524155</v>
      </c>
      <c r="C28" s="16">
        <v>22</v>
      </c>
      <c r="D28" s="18" t="s">
        <v>713</v>
      </c>
      <c r="E28" s="16" t="s">
        <v>138</v>
      </c>
      <c r="F28" s="16">
        <v>95</v>
      </c>
      <c r="G28" s="16" t="s">
        <v>226</v>
      </c>
      <c r="H28" s="16" t="s">
        <v>167</v>
      </c>
      <c r="I28" s="17">
        <f t="shared" si="0"/>
        <v>97.5</v>
      </c>
      <c r="J28" s="17">
        <f t="shared" si="1"/>
        <v>48.75</v>
      </c>
      <c r="K28" s="16" t="s">
        <v>49</v>
      </c>
      <c r="L28" s="19">
        <f t="shared" si="2"/>
        <v>27.5</v>
      </c>
      <c r="M28" s="19">
        <f t="shared" si="3"/>
        <v>76.25</v>
      </c>
      <c r="N28" s="15"/>
      <c r="O28" s="15"/>
      <c r="P28" s="15"/>
      <c r="Q28" s="19">
        <f t="shared" si="4"/>
        <v>76.25</v>
      </c>
    </row>
    <row r="29" spans="1:17" ht="24.75" customHeight="1">
      <c r="A29" s="15">
        <v>26</v>
      </c>
      <c r="B29" s="17">
        <v>20200524213</v>
      </c>
      <c r="C29" s="16">
        <v>35</v>
      </c>
      <c r="D29" s="18" t="s">
        <v>732</v>
      </c>
      <c r="E29" s="16" t="s">
        <v>138</v>
      </c>
      <c r="F29" s="16" t="s">
        <v>167</v>
      </c>
      <c r="G29" s="16" t="s">
        <v>36</v>
      </c>
      <c r="H29" s="16" t="s">
        <v>167</v>
      </c>
      <c r="I29" s="17">
        <f t="shared" si="0"/>
        <v>100</v>
      </c>
      <c r="J29" s="17">
        <f t="shared" si="1"/>
        <v>50</v>
      </c>
      <c r="K29" s="16" t="s">
        <v>37</v>
      </c>
      <c r="L29" s="19">
        <f t="shared" si="2"/>
        <v>23.25</v>
      </c>
      <c r="M29" s="19">
        <f t="shared" si="3"/>
        <v>73.25</v>
      </c>
      <c r="N29" s="15">
        <v>3</v>
      </c>
      <c r="O29" s="15"/>
      <c r="P29" s="15"/>
      <c r="Q29" s="19">
        <f t="shared" si="4"/>
        <v>76.25</v>
      </c>
    </row>
    <row r="30" spans="1:17" ht="24.75" customHeight="1">
      <c r="A30" s="15">
        <v>27</v>
      </c>
      <c r="B30" s="17">
        <v>20200524232</v>
      </c>
      <c r="C30" s="16">
        <v>23</v>
      </c>
      <c r="D30" s="18" t="s">
        <v>714</v>
      </c>
      <c r="E30" s="16" t="s">
        <v>109</v>
      </c>
      <c r="F30" s="16" t="s">
        <v>167</v>
      </c>
      <c r="G30" s="16" t="s">
        <v>306</v>
      </c>
      <c r="H30" s="16" t="s">
        <v>167</v>
      </c>
      <c r="I30" s="17">
        <f t="shared" si="0"/>
        <v>100</v>
      </c>
      <c r="J30" s="17">
        <f t="shared" si="1"/>
        <v>50</v>
      </c>
      <c r="K30" s="16" t="s">
        <v>71</v>
      </c>
      <c r="L30" s="19">
        <f t="shared" si="2"/>
        <v>26</v>
      </c>
      <c r="M30" s="19">
        <f t="shared" si="3"/>
        <v>76</v>
      </c>
      <c r="N30" s="15"/>
      <c r="O30" s="15"/>
      <c r="P30" s="15"/>
      <c r="Q30" s="19">
        <f t="shared" si="4"/>
        <v>76</v>
      </c>
    </row>
    <row r="31" spans="1:17" ht="24.75" customHeight="1">
      <c r="A31" s="15">
        <v>28</v>
      </c>
      <c r="B31" s="17">
        <v>20200524250</v>
      </c>
      <c r="C31" s="16">
        <v>25</v>
      </c>
      <c r="D31" s="18" t="s">
        <v>715</v>
      </c>
      <c r="E31" s="16" t="s">
        <v>90</v>
      </c>
      <c r="F31" s="16" t="s">
        <v>167</v>
      </c>
      <c r="G31" s="16" t="s">
        <v>76</v>
      </c>
      <c r="H31" s="16" t="s">
        <v>167</v>
      </c>
      <c r="I31" s="17">
        <f t="shared" si="0"/>
        <v>100</v>
      </c>
      <c r="J31" s="17">
        <f t="shared" si="1"/>
        <v>50</v>
      </c>
      <c r="K31" s="16" t="s">
        <v>71</v>
      </c>
      <c r="L31" s="19">
        <f t="shared" si="2"/>
        <v>26</v>
      </c>
      <c r="M31" s="19">
        <f t="shared" si="3"/>
        <v>76</v>
      </c>
      <c r="N31" s="15"/>
      <c r="O31" s="15"/>
      <c r="P31" s="15"/>
      <c r="Q31" s="19">
        <f t="shared" si="4"/>
        <v>76</v>
      </c>
    </row>
    <row r="32" spans="1:17" ht="24.75" customHeight="1">
      <c r="A32" s="15">
        <v>29</v>
      </c>
      <c r="B32" s="17">
        <v>20200524230</v>
      </c>
      <c r="C32" s="16">
        <v>27</v>
      </c>
      <c r="D32" s="18" t="s">
        <v>735</v>
      </c>
      <c r="E32" s="16" t="s">
        <v>307</v>
      </c>
      <c r="F32" s="16" t="s">
        <v>167</v>
      </c>
      <c r="G32" s="16" t="s">
        <v>308</v>
      </c>
      <c r="H32" s="16" t="s">
        <v>167</v>
      </c>
      <c r="I32" s="17">
        <f t="shared" si="0"/>
        <v>100</v>
      </c>
      <c r="J32" s="17">
        <f t="shared" si="1"/>
        <v>50</v>
      </c>
      <c r="K32" s="16" t="s">
        <v>101</v>
      </c>
      <c r="L32" s="19">
        <f t="shared" si="2"/>
        <v>23</v>
      </c>
      <c r="M32" s="19">
        <f t="shared" si="3"/>
        <v>73</v>
      </c>
      <c r="N32" s="15">
        <v>3</v>
      </c>
      <c r="O32" s="15"/>
      <c r="P32" s="15"/>
      <c r="Q32" s="19">
        <f t="shared" si="4"/>
        <v>76</v>
      </c>
    </row>
    <row r="33" spans="1:17" ht="24.75" customHeight="1">
      <c r="A33" s="15">
        <v>30</v>
      </c>
      <c r="B33" s="17">
        <v>20200524237</v>
      </c>
      <c r="C33" s="16">
        <v>22</v>
      </c>
      <c r="D33" s="18" t="s">
        <v>737</v>
      </c>
      <c r="E33" s="16" t="s">
        <v>312</v>
      </c>
      <c r="F33" s="16" t="s">
        <v>167</v>
      </c>
      <c r="G33" s="16" t="s">
        <v>299</v>
      </c>
      <c r="H33" s="16" t="s">
        <v>167</v>
      </c>
      <c r="I33" s="17">
        <f t="shared" si="0"/>
        <v>100</v>
      </c>
      <c r="J33" s="17">
        <f t="shared" si="1"/>
        <v>50</v>
      </c>
      <c r="K33" s="16" t="s">
        <v>158</v>
      </c>
      <c r="L33" s="19">
        <f t="shared" si="2"/>
        <v>22.75</v>
      </c>
      <c r="M33" s="19">
        <f t="shared" si="3"/>
        <v>72.75</v>
      </c>
      <c r="N33" s="15">
        <v>3</v>
      </c>
      <c r="O33" s="15"/>
      <c r="P33" s="15"/>
      <c r="Q33" s="19">
        <f t="shared" si="4"/>
        <v>75.75</v>
      </c>
    </row>
    <row r="34" spans="1:17" ht="24.75" customHeight="1">
      <c r="A34" s="15">
        <v>31</v>
      </c>
      <c r="B34" s="17">
        <v>20200524216</v>
      </c>
      <c r="C34" s="16">
        <v>32</v>
      </c>
      <c r="D34" s="18" t="s">
        <v>716</v>
      </c>
      <c r="E34" s="16" t="s">
        <v>296</v>
      </c>
      <c r="F34" s="16" t="s">
        <v>297</v>
      </c>
      <c r="G34" s="16" t="s">
        <v>286</v>
      </c>
      <c r="H34" s="16" t="s">
        <v>167</v>
      </c>
      <c r="I34" s="17">
        <f t="shared" si="0"/>
        <v>96.5</v>
      </c>
      <c r="J34" s="17">
        <f t="shared" si="1"/>
        <v>48.25</v>
      </c>
      <c r="K34" s="16" t="s">
        <v>44</v>
      </c>
      <c r="L34" s="19">
        <f t="shared" si="2"/>
        <v>27.25</v>
      </c>
      <c r="M34" s="19">
        <f t="shared" si="3"/>
        <v>75.5</v>
      </c>
      <c r="N34" s="15"/>
      <c r="O34" s="15"/>
      <c r="P34" s="15"/>
      <c r="Q34" s="19">
        <f t="shared" si="4"/>
        <v>75.5</v>
      </c>
    </row>
    <row r="35" spans="1:17" ht="24.75" customHeight="1">
      <c r="A35" s="15">
        <v>32</v>
      </c>
      <c r="B35" s="17">
        <v>20200524201</v>
      </c>
      <c r="C35" s="16">
        <v>35</v>
      </c>
      <c r="D35" s="18" t="s">
        <v>283</v>
      </c>
      <c r="E35" s="16" t="s">
        <v>209</v>
      </c>
      <c r="F35" s="16" t="s">
        <v>167</v>
      </c>
      <c r="G35" s="16" t="s">
        <v>251</v>
      </c>
      <c r="H35" s="16" t="s">
        <v>167</v>
      </c>
      <c r="I35" s="17">
        <f t="shared" si="0"/>
        <v>100</v>
      </c>
      <c r="J35" s="17">
        <f t="shared" si="1"/>
        <v>50</v>
      </c>
      <c r="K35" s="16" t="s">
        <v>77</v>
      </c>
      <c r="L35" s="19">
        <f t="shared" si="2"/>
        <v>22.5</v>
      </c>
      <c r="M35" s="19">
        <f t="shared" si="3"/>
        <v>72.5</v>
      </c>
      <c r="N35" s="15">
        <v>3</v>
      </c>
      <c r="O35" s="15"/>
      <c r="P35" s="15"/>
      <c r="Q35" s="19">
        <f t="shared" si="4"/>
        <v>75.5</v>
      </c>
    </row>
    <row r="36" spans="1:17" ht="24.75" customHeight="1">
      <c r="A36" s="15">
        <v>33</v>
      </c>
      <c r="B36" s="17">
        <v>20200524236</v>
      </c>
      <c r="C36" s="16">
        <v>23</v>
      </c>
      <c r="D36" s="18" t="s">
        <v>720</v>
      </c>
      <c r="E36" s="16" t="s">
        <v>203</v>
      </c>
      <c r="F36" s="16" t="s">
        <v>167</v>
      </c>
      <c r="G36" s="16" t="s">
        <v>311</v>
      </c>
      <c r="H36" s="16" t="s">
        <v>167</v>
      </c>
      <c r="I36" s="17">
        <f aca="true" t="shared" si="5" ref="I36:I67">H36*0.5+F36*0.5</f>
        <v>100</v>
      </c>
      <c r="J36" s="17">
        <f aca="true" t="shared" si="6" ref="J36:J67">I36*0.5</f>
        <v>50</v>
      </c>
      <c r="K36" s="16" t="s">
        <v>152</v>
      </c>
      <c r="L36" s="19">
        <f aca="true" t="shared" si="7" ref="L36:L67">K36*0.5</f>
        <v>24.75</v>
      </c>
      <c r="M36" s="19">
        <f aca="true" t="shared" si="8" ref="M36:M67">J36+L36</f>
        <v>74.75</v>
      </c>
      <c r="N36" s="15"/>
      <c r="O36" s="15"/>
      <c r="P36" s="15"/>
      <c r="Q36" s="19">
        <f aca="true" t="shared" si="9" ref="Q36:Q67">P36+O36+N36+M36</f>
        <v>74.75</v>
      </c>
    </row>
    <row r="37" spans="1:17" ht="24.75" customHeight="1">
      <c r="A37" s="15">
        <v>34</v>
      </c>
      <c r="B37" s="17">
        <v>20200524203</v>
      </c>
      <c r="C37" s="16">
        <v>23</v>
      </c>
      <c r="D37" s="18" t="s">
        <v>721</v>
      </c>
      <c r="E37" s="16" t="s">
        <v>15</v>
      </c>
      <c r="F37" s="16" t="s">
        <v>167</v>
      </c>
      <c r="G37" s="16" t="s">
        <v>91</v>
      </c>
      <c r="H37" s="16" t="s">
        <v>167</v>
      </c>
      <c r="I37" s="17">
        <f t="shared" si="5"/>
        <v>100</v>
      </c>
      <c r="J37" s="17">
        <f t="shared" si="6"/>
        <v>50</v>
      </c>
      <c r="K37" s="16" t="s">
        <v>17</v>
      </c>
      <c r="L37" s="19">
        <f t="shared" si="7"/>
        <v>24.5</v>
      </c>
      <c r="M37" s="19">
        <f t="shared" si="8"/>
        <v>74.5</v>
      </c>
      <c r="N37" s="15"/>
      <c r="O37" s="15"/>
      <c r="P37" s="15"/>
      <c r="Q37" s="19">
        <f t="shared" si="9"/>
        <v>74.5</v>
      </c>
    </row>
    <row r="38" spans="1:17" ht="24.75" customHeight="1">
      <c r="A38" s="15">
        <v>35</v>
      </c>
      <c r="B38" s="17">
        <v>20200524222</v>
      </c>
      <c r="C38" s="16">
        <v>33</v>
      </c>
      <c r="D38" s="18" t="s">
        <v>722</v>
      </c>
      <c r="E38" s="16" t="s">
        <v>209</v>
      </c>
      <c r="F38" s="16" t="s">
        <v>167</v>
      </c>
      <c r="G38" s="16" t="s">
        <v>302</v>
      </c>
      <c r="H38" s="16" t="s">
        <v>167</v>
      </c>
      <c r="I38" s="17">
        <f t="shared" si="5"/>
        <v>100</v>
      </c>
      <c r="J38" s="17">
        <f t="shared" si="6"/>
        <v>50</v>
      </c>
      <c r="K38" s="16" t="s">
        <v>17</v>
      </c>
      <c r="L38" s="19">
        <f t="shared" si="7"/>
        <v>24.5</v>
      </c>
      <c r="M38" s="19">
        <f t="shared" si="8"/>
        <v>74.5</v>
      </c>
      <c r="N38" s="15"/>
      <c r="O38" s="15"/>
      <c r="P38" s="15"/>
      <c r="Q38" s="19">
        <f t="shared" si="9"/>
        <v>74.5</v>
      </c>
    </row>
    <row r="39" spans="1:17" ht="24.75" customHeight="1">
      <c r="A39" s="15">
        <v>36</v>
      </c>
      <c r="B39" s="17">
        <v>20200524226</v>
      </c>
      <c r="C39" s="16">
        <v>33</v>
      </c>
      <c r="D39" s="18" t="s">
        <v>723</v>
      </c>
      <c r="E39" s="16" t="s">
        <v>109</v>
      </c>
      <c r="F39" s="17" t="s">
        <v>167</v>
      </c>
      <c r="G39" s="16" t="s">
        <v>174</v>
      </c>
      <c r="H39" s="17" t="s">
        <v>167</v>
      </c>
      <c r="I39" s="17">
        <f t="shared" si="5"/>
        <v>100</v>
      </c>
      <c r="J39" s="17">
        <f t="shared" si="6"/>
        <v>50</v>
      </c>
      <c r="K39" s="16" t="s">
        <v>17</v>
      </c>
      <c r="L39" s="19">
        <f t="shared" si="7"/>
        <v>24.5</v>
      </c>
      <c r="M39" s="19">
        <f t="shared" si="8"/>
        <v>74.5</v>
      </c>
      <c r="N39" s="15"/>
      <c r="O39" s="15"/>
      <c r="P39" s="15"/>
      <c r="Q39" s="19">
        <f t="shared" si="9"/>
        <v>74.5</v>
      </c>
    </row>
    <row r="40" spans="1:17" ht="24.75" customHeight="1">
      <c r="A40" s="15">
        <v>37</v>
      </c>
      <c r="B40" s="17">
        <v>20200524240</v>
      </c>
      <c r="C40" s="16">
        <v>26</v>
      </c>
      <c r="D40" s="18" t="s">
        <v>724</v>
      </c>
      <c r="E40" s="16" t="s">
        <v>274</v>
      </c>
      <c r="F40" s="16" t="s">
        <v>167</v>
      </c>
      <c r="G40" s="16" t="s">
        <v>316</v>
      </c>
      <c r="H40" s="16" t="s">
        <v>416</v>
      </c>
      <c r="I40" s="17">
        <f t="shared" si="5"/>
        <v>96</v>
      </c>
      <c r="J40" s="17">
        <f t="shared" si="6"/>
        <v>48</v>
      </c>
      <c r="K40" s="16" t="s">
        <v>52</v>
      </c>
      <c r="L40" s="19">
        <f t="shared" si="7"/>
        <v>26.5</v>
      </c>
      <c r="M40" s="19">
        <f t="shared" si="8"/>
        <v>74.5</v>
      </c>
      <c r="N40" s="15"/>
      <c r="O40" s="15"/>
      <c r="P40" s="15"/>
      <c r="Q40" s="19">
        <f t="shared" si="9"/>
        <v>74.5</v>
      </c>
    </row>
    <row r="41" spans="1:17" ht="24.75" customHeight="1">
      <c r="A41" s="15">
        <v>38</v>
      </c>
      <c r="B41" s="17">
        <v>20200524204</v>
      </c>
      <c r="C41" s="16">
        <v>22</v>
      </c>
      <c r="D41" s="18" t="s">
        <v>725</v>
      </c>
      <c r="E41" s="16" t="s">
        <v>285</v>
      </c>
      <c r="F41" s="16">
        <v>93</v>
      </c>
      <c r="G41" s="16" t="s">
        <v>282</v>
      </c>
      <c r="H41" s="16" t="s">
        <v>167</v>
      </c>
      <c r="I41" s="17">
        <f t="shared" si="5"/>
        <v>96.5</v>
      </c>
      <c r="J41" s="17">
        <f t="shared" si="6"/>
        <v>48.25</v>
      </c>
      <c r="K41" s="16" t="s">
        <v>71</v>
      </c>
      <c r="L41" s="19">
        <f t="shared" si="7"/>
        <v>26</v>
      </c>
      <c r="M41" s="19">
        <f t="shared" si="8"/>
        <v>74.25</v>
      </c>
      <c r="N41" s="15"/>
      <c r="O41" s="15"/>
      <c r="P41" s="15"/>
      <c r="Q41" s="19">
        <f t="shared" si="9"/>
        <v>74.25</v>
      </c>
    </row>
    <row r="42" spans="1:17" ht="24.75" customHeight="1">
      <c r="A42" s="15">
        <v>39</v>
      </c>
      <c r="B42" s="17">
        <v>20200524183</v>
      </c>
      <c r="C42" s="16">
        <v>25</v>
      </c>
      <c r="D42" s="18" t="s">
        <v>743</v>
      </c>
      <c r="E42" s="16" t="s">
        <v>259</v>
      </c>
      <c r="F42" s="16" t="s">
        <v>167</v>
      </c>
      <c r="G42" s="16" t="s">
        <v>251</v>
      </c>
      <c r="H42" s="16" t="s">
        <v>167</v>
      </c>
      <c r="I42" s="17">
        <f t="shared" si="5"/>
        <v>100</v>
      </c>
      <c r="J42" s="17">
        <f t="shared" si="6"/>
        <v>50</v>
      </c>
      <c r="K42" s="16" t="s">
        <v>31</v>
      </c>
      <c r="L42" s="19">
        <f t="shared" si="7"/>
        <v>21</v>
      </c>
      <c r="M42" s="19">
        <f t="shared" si="8"/>
        <v>71</v>
      </c>
      <c r="N42" s="15">
        <v>3</v>
      </c>
      <c r="O42" s="15"/>
      <c r="P42" s="15"/>
      <c r="Q42" s="19">
        <f t="shared" si="9"/>
        <v>74</v>
      </c>
    </row>
    <row r="43" spans="1:17" ht="24.75" customHeight="1">
      <c r="A43" s="15">
        <v>40</v>
      </c>
      <c r="B43" s="17">
        <v>20200524218</v>
      </c>
      <c r="C43" s="16">
        <v>23</v>
      </c>
      <c r="D43" s="18" t="s">
        <v>744</v>
      </c>
      <c r="E43" s="16" t="s">
        <v>184</v>
      </c>
      <c r="F43" s="16" t="s">
        <v>167</v>
      </c>
      <c r="G43" s="16" t="s">
        <v>299</v>
      </c>
      <c r="H43" s="16" t="s">
        <v>167</v>
      </c>
      <c r="I43" s="17">
        <f t="shared" si="5"/>
        <v>100</v>
      </c>
      <c r="J43" s="17">
        <f t="shared" si="6"/>
        <v>50</v>
      </c>
      <c r="K43" s="16" t="s">
        <v>31</v>
      </c>
      <c r="L43" s="19">
        <f t="shared" si="7"/>
        <v>21</v>
      </c>
      <c r="M43" s="19">
        <f t="shared" si="8"/>
        <v>71</v>
      </c>
      <c r="N43" s="15">
        <v>3</v>
      </c>
      <c r="O43" s="15"/>
      <c r="P43" s="15"/>
      <c r="Q43" s="19">
        <f t="shared" si="9"/>
        <v>74</v>
      </c>
    </row>
    <row r="44" spans="1:17" ht="24.75" customHeight="1">
      <c r="A44" s="15">
        <v>41</v>
      </c>
      <c r="B44" s="17">
        <v>20200524239</v>
      </c>
      <c r="C44" s="16">
        <v>21</v>
      </c>
      <c r="D44" s="18" t="s">
        <v>728</v>
      </c>
      <c r="E44" s="16" t="s">
        <v>141</v>
      </c>
      <c r="F44" s="16" t="s">
        <v>167</v>
      </c>
      <c r="G44" s="16" t="s">
        <v>315</v>
      </c>
      <c r="H44" s="16" t="s">
        <v>167</v>
      </c>
      <c r="I44" s="17">
        <f t="shared" si="5"/>
        <v>100</v>
      </c>
      <c r="J44" s="17">
        <f t="shared" si="6"/>
        <v>50</v>
      </c>
      <c r="K44" s="16" t="s">
        <v>65</v>
      </c>
      <c r="L44" s="19">
        <f t="shared" si="7"/>
        <v>23.75</v>
      </c>
      <c r="M44" s="19">
        <f t="shared" si="8"/>
        <v>73.75</v>
      </c>
      <c r="N44" s="15"/>
      <c r="O44" s="15"/>
      <c r="P44" s="15"/>
      <c r="Q44" s="19">
        <f t="shared" si="9"/>
        <v>73.75</v>
      </c>
    </row>
    <row r="45" spans="1:17" ht="24.75" customHeight="1">
      <c r="A45" s="15">
        <v>42</v>
      </c>
      <c r="B45" s="17">
        <v>20200524247</v>
      </c>
      <c r="C45" s="16">
        <v>28</v>
      </c>
      <c r="D45" s="18" t="s">
        <v>751</v>
      </c>
      <c r="E45" s="16" t="s">
        <v>221</v>
      </c>
      <c r="F45" s="16" t="s">
        <v>167</v>
      </c>
      <c r="G45" s="16" t="s">
        <v>226</v>
      </c>
      <c r="H45" s="16" t="s">
        <v>167</v>
      </c>
      <c r="I45" s="17">
        <f t="shared" si="5"/>
        <v>100</v>
      </c>
      <c r="J45" s="17">
        <f t="shared" si="6"/>
        <v>50</v>
      </c>
      <c r="K45" s="16" t="s">
        <v>89</v>
      </c>
      <c r="L45" s="19">
        <f t="shared" si="7"/>
        <v>20.5</v>
      </c>
      <c r="M45" s="19">
        <f t="shared" si="8"/>
        <v>70.5</v>
      </c>
      <c r="N45" s="15">
        <v>3</v>
      </c>
      <c r="O45" s="15"/>
      <c r="P45" s="15"/>
      <c r="Q45" s="19">
        <f t="shared" si="9"/>
        <v>73.5</v>
      </c>
    </row>
    <row r="46" spans="1:17" ht="24.75" customHeight="1">
      <c r="A46" s="15">
        <v>43</v>
      </c>
      <c r="B46" s="17">
        <v>20200524164</v>
      </c>
      <c r="C46" s="16">
        <v>32</v>
      </c>
      <c r="D46" s="18" t="s">
        <v>730</v>
      </c>
      <c r="E46" s="16" t="s">
        <v>156</v>
      </c>
      <c r="F46" s="16">
        <v>98.5</v>
      </c>
      <c r="G46" s="16" t="s">
        <v>236</v>
      </c>
      <c r="H46" s="16" t="s">
        <v>167</v>
      </c>
      <c r="I46" s="17">
        <f t="shared" si="5"/>
        <v>99.25</v>
      </c>
      <c r="J46" s="17">
        <f t="shared" si="6"/>
        <v>49.625</v>
      </c>
      <c r="K46" s="16" t="s">
        <v>65</v>
      </c>
      <c r="L46" s="19">
        <f t="shared" si="7"/>
        <v>23.75</v>
      </c>
      <c r="M46" s="19">
        <f t="shared" si="8"/>
        <v>73.375</v>
      </c>
      <c r="N46" s="15"/>
      <c r="O46" s="15"/>
      <c r="P46" s="15"/>
      <c r="Q46" s="19">
        <f t="shared" si="9"/>
        <v>73.375</v>
      </c>
    </row>
    <row r="47" spans="1:17" ht="24.75" customHeight="1">
      <c r="A47" s="15">
        <v>44</v>
      </c>
      <c r="B47" s="17">
        <v>20200524207</v>
      </c>
      <c r="C47" s="16">
        <v>32</v>
      </c>
      <c r="D47" s="18" t="s">
        <v>731</v>
      </c>
      <c r="E47" s="16" t="s">
        <v>192</v>
      </c>
      <c r="F47" s="16" t="s">
        <v>167</v>
      </c>
      <c r="G47" s="16" t="s">
        <v>288</v>
      </c>
      <c r="H47" s="16" t="s">
        <v>167</v>
      </c>
      <c r="I47" s="17">
        <f t="shared" si="5"/>
        <v>100</v>
      </c>
      <c r="J47" s="17">
        <f t="shared" si="6"/>
        <v>50</v>
      </c>
      <c r="K47" s="16" t="s">
        <v>37</v>
      </c>
      <c r="L47" s="19">
        <f t="shared" si="7"/>
        <v>23.25</v>
      </c>
      <c r="M47" s="19">
        <f t="shared" si="8"/>
        <v>73.25</v>
      </c>
      <c r="N47" s="15"/>
      <c r="O47" s="15"/>
      <c r="P47" s="15"/>
      <c r="Q47" s="19">
        <f t="shared" si="9"/>
        <v>73.25</v>
      </c>
    </row>
    <row r="48" spans="1:17" ht="24.75" customHeight="1">
      <c r="A48" s="15">
        <v>45</v>
      </c>
      <c r="B48" s="17">
        <v>20200524157</v>
      </c>
      <c r="C48" s="16">
        <v>22</v>
      </c>
      <c r="D48" s="18" t="s">
        <v>752</v>
      </c>
      <c r="E48" s="16" t="s">
        <v>122</v>
      </c>
      <c r="F48" s="16" t="s">
        <v>167</v>
      </c>
      <c r="G48" s="16" t="s">
        <v>229</v>
      </c>
      <c r="H48" s="16" t="s">
        <v>167</v>
      </c>
      <c r="I48" s="17">
        <f t="shared" si="5"/>
        <v>100</v>
      </c>
      <c r="J48" s="17">
        <f t="shared" si="6"/>
        <v>50</v>
      </c>
      <c r="K48" s="16" t="s">
        <v>181</v>
      </c>
      <c r="L48" s="19">
        <f t="shared" si="7"/>
        <v>20.25</v>
      </c>
      <c r="M48" s="19">
        <f t="shared" si="8"/>
        <v>70.25</v>
      </c>
      <c r="N48" s="15">
        <v>3</v>
      </c>
      <c r="O48" s="15"/>
      <c r="P48" s="15"/>
      <c r="Q48" s="19">
        <f t="shared" si="9"/>
        <v>73.25</v>
      </c>
    </row>
    <row r="49" spans="1:17" ht="24.75" customHeight="1">
      <c r="A49" s="15">
        <v>46</v>
      </c>
      <c r="B49" s="17">
        <v>20200524179</v>
      </c>
      <c r="C49" s="16">
        <v>27</v>
      </c>
      <c r="D49" s="18" t="s">
        <v>733</v>
      </c>
      <c r="E49" s="16" t="s">
        <v>56</v>
      </c>
      <c r="F49" s="16">
        <v>96</v>
      </c>
      <c r="G49" s="16" t="s">
        <v>256</v>
      </c>
      <c r="H49" s="16" t="s">
        <v>167</v>
      </c>
      <c r="I49" s="17">
        <f t="shared" si="5"/>
        <v>98</v>
      </c>
      <c r="J49" s="17">
        <f t="shared" si="6"/>
        <v>49</v>
      </c>
      <c r="K49" s="16" t="s">
        <v>80</v>
      </c>
      <c r="L49" s="19">
        <f t="shared" si="7"/>
        <v>24</v>
      </c>
      <c r="M49" s="19">
        <f t="shared" si="8"/>
        <v>73</v>
      </c>
      <c r="N49" s="15"/>
      <c r="O49" s="15"/>
      <c r="P49" s="15"/>
      <c r="Q49" s="19">
        <f t="shared" si="9"/>
        <v>73</v>
      </c>
    </row>
    <row r="50" spans="1:17" ht="24.75" customHeight="1">
      <c r="A50" s="15">
        <v>47</v>
      </c>
      <c r="B50" s="17">
        <v>20200524189</v>
      </c>
      <c r="C50" s="16">
        <v>34</v>
      </c>
      <c r="D50" s="18" t="s">
        <v>734</v>
      </c>
      <c r="E50" s="16" t="s">
        <v>173</v>
      </c>
      <c r="F50" s="16" t="s">
        <v>167</v>
      </c>
      <c r="G50" s="16" t="s">
        <v>265</v>
      </c>
      <c r="H50" s="16" t="s">
        <v>167</v>
      </c>
      <c r="I50" s="17">
        <f t="shared" si="5"/>
        <v>100</v>
      </c>
      <c r="J50" s="17">
        <f t="shared" si="6"/>
        <v>50</v>
      </c>
      <c r="K50" s="16" t="s">
        <v>101</v>
      </c>
      <c r="L50" s="19">
        <f t="shared" si="7"/>
        <v>23</v>
      </c>
      <c r="M50" s="19">
        <f t="shared" si="8"/>
        <v>73</v>
      </c>
      <c r="N50" s="15"/>
      <c r="O50" s="15"/>
      <c r="P50" s="15"/>
      <c r="Q50" s="19">
        <f t="shared" si="9"/>
        <v>73</v>
      </c>
    </row>
    <row r="51" spans="1:17" ht="24.75" customHeight="1">
      <c r="A51" s="15">
        <v>48</v>
      </c>
      <c r="B51" s="17">
        <v>20200524242</v>
      </c>
      <c r="C51" s="16">
        <v>32</v>
      </c>
      <c r="D51" s="18" t="s">
        <v>736</v>
      </c>
      <c r="E51" s="16" t="s">
        <v>289</v>
      </c>
      <c r="F51" s="16" t="s">
        <v>167</v>
      </c>
      <c r="G51" s="16" t="s">
        <v>318</v>
      </c>
      <c r="H51" s="16" t="s">
        <v>167</v>
      </c>
      <c r="I51" s="17">
        <f t="shared" si="5"/>
        <v>100</v>
      </c>
      <c r="J51" s="17">
        <f t="shared" si="6"/>
        <v>50</v>
      </c>
      <c r="K51" s="16" t="s">
        <v>101</v>
      </c>
      <c r="L51" s="19">
        <f t="shared" si="7"/>
        <v>23</v>
      </c>
      <c r="M51" s="19">
        <f t="shared" si="8"/>
        <v>73</v>
      </c>
      <c r="N51" s="15"/>
      <c r="O51" s="15"/>
      <c r="P51" s="15"/>
      <c r="Q51" s="19">
        <f t="shared" si="9"/>
        <v>73</v>
      </c>
    </row>
    <row r="52" spans="1:17" ht="24.75" customHeight="1">
      <c r="A52" s="15">
        <v>49</v>
      </c>
      <c r="B52" s="17">
        <v>20200524234</v>
      </c>
      <c r="C52" s="16">
        <v>27</v>
      </c>
      <c r="D52" s="18" t="s">
        <v>753</v>
      </c>
      <c r="E52" s="16" t="s">
        <v>173</v>
      </c>
      <c r="F52" s="16" t="s">
        <v>167</v>
      </c>
      <c r="G52" s="16" t="s">
        <v>175</v>
      </c>
      <c r="H52" s="16" t="s">
        <v>167</v>
      </c>
      <c r="I52" s="17">
        <f t="shared" si="5"/>
        <v>100</v>
      </c>
      <c r="J52" s="17">
        <f t="shared" si="6"/>
        <v>50</v>
      </c>
      <c r="K52" s="16" t="s">
        <v>11</v>
      </c>
      <c r="L52" s="19">
        <f t="shared" si="7"/>
        <v>20</v>
      </c>
      <c r="M52" s="19">
        <f t="shared" si="8"/>
        <v>70</v>
      </c>
      <c r="N52" s="15">
        <v>3</v>
      </c>
      <c r="O52" s="15"/>
      <c r="P52" s="15"/>
      <c r="Q52" s="19">
        <f t="shared" si="9"/>
        <v>73</v>
      </c>
    </row>
    <row r="53" spans="1:17" ht="24.75" customHeight="1">
      <c r="A53" s="15">
        <v>50</v>
      </c>
      <c r="B53" s="17">
        <v>20200524195</v>
      </c>
      <c r="C53" s="16">
        <v>26</v>
      </c>
      <c r="D53" s="18" t="s">
        <v>738</v>
      </c>
      <c r="E53" s="16" t="s">
        <v>277</v>
      </c>
      <c r="F53" s="16">
        <v>78.5</v>
      </c>
      <c r="G53" s="16" t="s">
        <v>247</v>
      </c>
      <c r="H53" s="16" t="s">
        <v>167</v>
      </c>
      <c r="I53" s="17">
        <f t="shared" si="5"/>
        <v>89.25</v>
      </c>
      <c r="J53" s="17">
        <f t="shared" si="6"/>
        <v>44.625</v>
      </c>
      <c r="K53" s="16" t="s">
        <v>278</v>
      </c>
      <c r="L53" s="19">
        <f t="shared" si="7"/>
        <v>28</v>
      </c>
      <c r="M53" s="19">
        <f t="shared" si="8"/>
        <v>72.625</v>
      </c>
      <c r="N53" s="15"/>
      <c r="O53" s="15"/>
      <c r="P53" s="15"/>
      <c r="Q53" s="19">
        <f t="shared" si="9"/>
        <v>72.625</v>
      </c>
    </row>
    <row r="54" spans="1:17" ht="24.75" customHeight="1">
      <c r="A54" s="15">
        <v>51</v>
      </c>
      <c r="B54" s="17">
        <v>20200524211</v>
      </c>
      <c r="C54" s="16">
        <v>31</v>
      </c>
      <c r="D54" s="18" t="s">
        <v>294</v>
      </c>
      <c r="E54" s="16" t="s">
        <v>141</v>
      </c>
      <c r="F54" s="16" t="s">
        <v>167</v>
      </c>
      <c r="G54" s="16" t="s">
        <v>275</v>
      </c>
      <c r="H54" s="16" t="s">
        <v>167</v>
      </c>
      <c r="I54" s="17">
        <f t="shared" si="5"/>
        <v>100</v>
      </c>
      <c r="J54" s="17">
        <f t="shared" si="6"/>
        <v>50</v>
      </c>
      <c r="K54" s="16" t="s">
        <v>77</v>
      </c>
      <c r="L54" s="19">
        <f t="shared" si="7"/>
        <v>22.5</v>
      </c>
      <c r="M54" s="19">
        <f t="shared" si="8"/>
        <v>72.5</v>
      </c>
      <c r="N54" s="15"/>
      <c r="O54" s="15"/>
      <c r="P54" s="15"/>
      <c r="Q54" s="19">
        <f t="shared" si="9"/>
        <v>72.5</v>
      </c>
    </row>
    <row r="55" spans="1:17" ht="24.75" customHeight="1">
      <c r="A55" s="15">
        <v>52</v>
      </c>
      <c r="B55" s="17">
        <v>20200524224</v>
      </c>
      <c r="C55" s="16">
        <v>26</v>
      </c>
      <c r="D55" s="18" t="s">
        <v>739</v>
      </c>
      <c r="E55" s="16" t="s">
        <v>90</v>
      </c>
      <c r="F55" s="16" t="s">
        <v>167</v>
      </c>
      <c r="G55" s="16" t="s">
        <v>303</v>
      </c>
      <c r="H55" s="16" t="s">
        <v>167</v>
      </c>
      <c r="I55" s="17">
        <f t="shared" si="5"/>
        <v>100</v>
      </c>
      <c r="J55" s="17">
        <f t="shared" si="6"/>
        <v>50</v>
      </c>
      <c r="K55" s="16" t="s">
        <v>28</v>
      </c>
      <c r="L55" s="19">
        <f t="shared" si="7"/>
        <v>21.75</v>
      </c>
      <c r="M55" s="19">
        <f t="shared" si="8"/>
        <v>71.75</v>
      </c>
      <c r="N55" s="15"/>
      <c r="O55" s="15"/>
      <c r="P55" s="15"/>
      <c r="Q55" s="19">
        <f t="shared" si="9"/>
        <v>71.75</v>
      </c>
    </row>
    <row r="56" spans="1:17" ht="24.75" customHeight="1">
      <c r="A56" s="15">
        <v>53</v>
      </c>
      <c r="B56" s="17">
        <v>20200524159</v>
      </c>
      <c r="C56" s="16">
        <v>22</v>
      </c>
      <c r="D56" s="18" t="s">
        <v>740</v>
      </c>
      <c r="E56" s="16" t="s">
        <v>230</v>
      </c>
      <c r="F56" s="16">
        <v>99</v>
      </c>
      <c r="G56" s="16" t="s">
        <v>231</v>
      </c>
      <c r="H56" s="16" t="s">
        <v>167</v>
      </c>
      <c r="I56" s="17">
        <f t="shared" si="5"/>
        <v>99.5</v>
      </c>
      <c r="J56" s="17">
        <f t="shared" si="6"/>
        <v>49.75</v>
      </c>
      <c r="K56" s="16" t="s">
        <v>28</v>
      </c>
      <c r="L56" s="19">
        <f t="shared" si="7"/>
        <v>21.75</v>
      </c>
      <c r="M56" s="19">
        <f t="shared" si="8"/>
        <v>71.5</v>
      </c>
      <c r="N56" s="15"/>
      <c r="O56" s="15"/>
      <c r="P56" s="15"/>
      <c r="Q56" s="19">
        <f t="shared" si="9"/>
        <v>71.5</v>
      </c>
    </row>
    <row r="57" spans="1:17" ht="24.75" customHeight="1">
      <c r="A57" s="15">
        <v>54</v>
      </c>
      <c r="B57" s="17">
        <v>20200524225</v>
      </c>
      <c r="C57" s="16">
        <v>24</v>
      </c>
      <c r="D57" s="18" t="s">
        <v>756</v>
      </c>
      <c r="E57" s="16" t="s">
        <v>259</v>
      </c>
      <c r="F57" s="16" t="s">
        <v>167</v>
      </c>
      <c r="G57" s="16" t="s">
        <v>304</v>
      </c>
      <c r="H57" s="16" t="s">
        <v>167</v>
      </c>
      <c r="I57" s="17">
        <f t="shared" si="5"/>
        <v>100</v>
      </c>
      <c r="J57" s="17">
        <f t="shared" si="6"/>
        <v>50</v>
      </c>
      <c r="K57" s="16" t="s">
        <v>150</v>
      </c>
      <c r="L57" s="19">
        <f t="shared" si="7"/>
        <v>18.5</v>
      </c>
      <c r="M57" s="19">
        <f t="shared" si="8"/>
        <v>68.5</v>
      </c>
      <c r="N57" s="15">
        <v>3</v>
      </c>
      <c r="O57" s="15"/>
      <c r="P57" s="15"/>
      <c r="Q57" s="19">
        <f t="shared" si="9"/>
        <v>71.5</v>
      </c>
    </row>
    <row r="58" spans="1:17" ht="24.75" customHeight="1">
      <c r="A58" s="15">
        <v>55</v>
      </c>
      <c r="B58" s="17">
        <v>20200524186</v>
      </c>
      <c r="C58" s="16">
        <v>25</v>
      </c>
      <c r="D58" s="18" t="s">
        <v>741</v>
      </c>
      <c r="E58" s="16" t="s">
        <v>170</v>
      </c>
      <c r="F58" s="16">
        <v>90</v>
      </c>
      <c r="G58" s="16" t="s">
        <v>262</v>
      </c>
      <c r="H58" s="16" t="s">
        <v>167</v>
      </c>
      <c r="I58" s="17">
        <f t="shared" si="5"/>
        <v>95</v>
      </c>
      <c r="J58" s="17">
        <f t="shared" si="6"/>
        <v>47.5</v>
      </c>
      <c r="K58" s="16" t="s">
        <v>65</v>
      </c>
      <c r="L58" s="19">
        <f t="shared" si="7"/>
        <v>23.75</v>
      </c>
      <c r="M58" s="19">
        <f t="shared" si="8"/>
        <v>71.25</v>
      </c>
      <c r="N58" s="15"/>
      <c r="O58" s="15"/>
      <c r="P58" s="15"/>
      <c r="Q58" s="19">
        <f t="shared" si="9"/>
        <v>71.25</v>
      </c>
    </row>
    <row r="59" spans="1:17" ht="24.75" customHeight="1">
      <c r="A59" s="15">
        <v>56</v>
      </c>
      <c r="B59" s="17">
        <v>20200524168</v>
      </c>
      <c r="C59" s="16">
        <v>31</v>
      </c>
      <c r="D59" s="18" t="s">
        <v>742</v>
      </c>
      <c r="E59" s="16" t="s">
        <v>219</v>
      </c>
      <c r="F59" s="16" t="s">
        <v>167</v>
      </c>
      <c r="G59" s="16" t="s">
        <v>241</v>
      </c>
      <c r="H59" s="16" t="s">
        <v>167</v>
      </c>
      <c r="I59" s="17">
        <f t="shared" si="5"/>
        <v>100</v>
      </c>
      <c r="J59" s="17">
        <f t="shared" si="6"/>
        <v>50</v>
      </c>
      <c r="K59" s="16" t="s">
        <v>31</v>
      </c>
      <c r="L59" s="19">
        <f t="shared" si="7"/>
        <v>21</v>
      </c>
      <c r="M59" s="19">
        <f t="shared" si="8"/>
        <v>71</v>
      </c>
      <c r="N59" s="15"/>
      <c r="O59" s="15"/>
      <c r="P59" s="15"/>
      <c r="Q59" s="19">
        <f t="shared" si="9"/>
        <v>71</v>
      </c>
    </row>
    <row r="60" spans="1:17" ht="24.75" customHeight="1">
      <c r="A60" s="15">
        <v>57</v>
      </c>
      <c r="B60" s="17">
        <v>20200524238</v>
      </c>
      <c r="C60" s="16">
        <v>33</v>
      </c>
      <c r="D60" s="18" t="s">
        <v>745</v>
      </c>
      <c r="E60" s="16" t="s">
        <v>35</v>
      </c>
      <c r="F60" s="16" t="s">
        <v>313</v>
      </c>
      <c r="G60" s="16" t="s">
        <v>314</v>
      </c>
      <c r="H60" s="16" t="s">
        <v>167</v>
      </c>
      <c r="I60" s="17">
        <f t="shared" si="5"/>
        <v>94.75</v>
      </c>
      <c r="J60" s="17">
        <f t="shared" si="6"/>
        <v>47.375</v>
      </c>
      <c r="K60" s="16" t="s">
        <v>74</v>
      </c>
      <c r="L60" s="19">
        <f t="shared" si="7"/>
        <v>23.5</v>
      </c>
      <c r="M60" s="19">
        <f t="shared" si="8"/>
        <v>70.875</v>
      </c>
      <c r="N60" s="15"/>
      <c r="O60" s="15"/>
      <c r="P60" s="15"/>
      <c r="Q60" s="19">
        <f t="shared" si="9"/>
        <v>70.875</v>
      </c>
    </row>
    <row r="61" spans="1:17" ht="24.75" customHeight="1">
      <c r="A61" s="15">
        <v>58</v>
      </c>
      <c r="B61" s="17">
        <v>20200524190</v>
      </c>
      <c r="C61" s="16">
        <v>24</v>
      </c>
      <c r="D61" s="18" t="s">
        <v>757</v>
      </c>
      <c r="E61" s="16" t="s">
        <v>266</v>
      </c>
      <c r="F61" s="16" t="s">
        <v>167</v>
      </c>
      <c r="G61" s="16" t="s">
        <v>267</v>
      </c>
      <c r="H61" s="16" t="s">
        <v>167</v>
      </c>
      <c r="I61" s="17">
        <f t="shared" si="5"/>
        <v>100</v>
      </c>
      <c r="J61" s="17">
        <f t="shared" si="6"/>
        <v>50</v>
      </c>
      <c r="K61" s="16" t="s">
        <v>268</v>
      </c>
      <c r="L61" s="19">
        <f t="shared" si="7"/>
        <v>17.75</v>
      </c>
      <c r="M61" s="19">
        <f t="shared" si="8"/>
        <v>67.75</v>
      </c>
      <c r="N61" s="15">
        <v>3</v>
      </c>
      <c r="O61" s="15"/>
      <c r="P61" s="15"/>
      <c r="Q61" s="19">
        <f t="shared" si="9"/>
        <v>70.75</v>
      </c>
    </row>
    <row r="62" spans="1:17" ht="24.75" customHeight="1">
      <c r="A62" s="15">
        <v>59</v>
      </c>
      <c r="B62" s="17">
        <v>20200524171</v>
      </c>
      <c r="C62" s="16">
        <v>32</v>
      </c>
      <c r="D62" s="18" t="s">
        <v>746</v>
      </c>
      <c r="E62" s="16" t="s">
        <v>246</v>
      </c>
      <c r="F62" s="16">
        <v>91</v>
      </c>
      <c r="G62" s="16" t="s">
        <v>247</v>
      </c>
      <c r="H62" s="16" t="s">
        <v>167</v>
      </c>
      <c r="I62" s="17">
        <f t="shared" si="5"/>
        <v>95.5</v>
      </c>
      <c r="J62" s="17">
        <f t="shared" si="6"/>
        <v>47.75</v>
      </c>
      <c r="K62" s="16" t="s">
        <v>158</v>
      </c>
      <c r="L62" s="19">
        <f t="shared" si="7"/>
        <v>22.75</v>
      </c>
      <c r="M62" s="19">
        <f t="shared" si="8"/>
        <v>70.5</v>
      </c>
      <c r="N62" s="15"/>
      <c r="O62" s="15"/>
      <c r="P62" s="15"/>
      <c r="Q62" s="19">
        <f t="shared" si="9"/>
        <v>70.5</v>
      </c>
    </row>
    <row r="63" spans="1:17" ht="24.75" customHeight="1">
      <c r="A63" s="15">
        <v>60</v>
      </c>
      <c r="B63" s="17">
        <v>20200524177</v>
      </c>
      <c r="C63" s="16">
        <v>32</v>
      </c>
      <c r="D63" s="18" t="s">
        <v>747</v>
      </c>
      <c r="E63" s="16" t="s">
        <v>90</v>
      </c>
      <c r="F63" s="16" t="s">
        <v>167</v>
      </c>
      <c r="G63" s="16" t="s">
        <v>254</v>
      </c>
      <c r="H63" s="16" t="s">
        <v>167</v>
      </c>
      <c r="I63" s="17">
        <f t="shared" si="5"/>
        <v>100</v>
      </c>
      <c r="J63" s="17">
        <f t="shared" si="6"/>
        <v>50</v>
      </c>
      <c r="K63" s="16" t="s">
        <v>89</v>
      </c>
      <c r="L63" s="19">
        <f t="shared" si="7"/>
        <v>20.5</v>
      </c>
      <c r="M63" s="19">
        <f t="shared" si="8"/>
        <v>70.5</v>
      </c>
      <c r="N63" s="15"/>
      <c r="O63" s="15"/>
      <c r="P63" s="15"/>
      <c r="Q63" s="19">
        <f t="shared" si="9"/>
        <v>70.5</v>
      </c>
    </row>
    <row r="64" spans="1:17" ht="24.75" customHeight="1">
      <c r="A64" s="15">
        <v>61</v>
      </c>
      <c r="B64" s="17">
        <v>20200524181</v>
      </c>
      <c r="C64" s="16">
        <v>23</v>
      </c>
      <c r="D64" s="18" t="s">
        <v>748</v>
      </c>
      <c r="E64" s="16" t="s">
        <v>146</v>
      </c>
      <c r="F64" s="16" t="s">
        <v>167</v>
      </c>
      <c r="G64" s="16" t="s">
        <v>257</v>
      </c>
      <c r="H64" s="16" t="s">
        <v>167</v>
      </c>
      <c r="I64" s="17">
        <f t="shared" si="5"/>
        <v>100</v>
      </c>
      <c r="J64" s="17">
        <f t="shared" si="6"/>
        <v>50</v>
      </c>
      <c r="K64" s="16" t="s">
        <v>89</v>
      </c>
      <c r="L64" s="19">
        <f t="shared" si="7"/>
        <v>20.5</v>
      </c>
      <c r="M64" s="19">
        <f t="shared" si="8"/>
        <v>70.5</v>
      </c>
      <c r="N64" s="15"/>
      <c r="O64" s="15"/>
      <c r="P64" s="15"/>
      <c r="Q64" s="19">
        <f t="shared" si="9"/>
        <v>70.5</v>
      </c>
    </row>
    <row r="65" spans="1:17" ht="24.75" customHeight="1">
      <c r="A65" s="15">
        <v>62</v>
      </c>
      <c r="B65" s="17">
        <v>20200524188</v>
      </c>
      <c r="C65" s="16">
        <v>26</v>
      </c>
      <c r="D65" s="18" t="s">
        <v>749</v>
      </c>
      <c r="E65" s="16" t="s">
        <v>263</v>
      </c>
      <c r="F65" s="16">
        <v>75</v>
      </c>
      <c r="G65" s="16" t="s">
        <v>199</v>
      </c>
      <c r="H65" s="16" t="s">
        <v>167</v>
      </c>
      <c r="I65" s="17">
        <f t="shared" si="5"/>
        <v>87.5</v>
      </c>
      <c r="J65" s="17">
        <f t="shared" si="6"/>
        <v>43.75</v>
      </c>
      <c r="K65" s="16" t="s">
        <v>264</v>
      </c>
      <c r="L65" s="19">
        <f t="shared" si="7"/>
        <v>26.75</v>
      </c>
      <c r="M65" s="19">
        <f t="shared" si="8"/>
        <v>70.5</v>
      </c>
      <c r="N65" s="15"/>
      <c r="O65" s="15"/>
      <c r="P65" s="15"/>
      <c r="Q65" s="19">
        <f t="shared" si="9"/>
        <v>70.5</v>
      </c>
    </row>
    <row r="66" spans="1:17" ht="24.75" customHeight="1">
      <c r="A66" s="15">
        <v>63</v>
      </c>
      <c r="B66" s="17">
        <v>20200524196</v>
      </c>
      <c r="C66" s="16">
        <v>24</v>
      </c>
      <c r="D66" s="18" t="s">
        <v>750</v>
      </c>
      <c r="E66" s="16" t="s">
        <v>232</v>
      </c>
      <c r="F66" s="16" t="s">
        <v>167</v>
      </c>
      <c r="G66" s="16" t="s">
        <v>279</v>
      </c>
      <c r="H66" s="16" t="s">
        <v>167</v>
      </c>
      <c r="I66" s="17">
        <f t="shared" si="5"/>
        <v>100</v>
      </c>
      <c r="J66" s="17">
        <f t="shared" si="6"/>
        <v>50</v>
      </c>
      <c r="K66" s="16" t="s">
        <v>89</v>
      </c>
      <c r="L66" s="19">
        <f t="shared" si="7"/>
        <v>20.5</v>
      </c>
      <c r="M66" s="19">
        <f t="shared" si="8"/>
        <v>70.5</v>
      </c>
      <c r="N66" s="15"/>
      <c r="O66" s="15"/>
      <c r="P66" s="15"/>
      <c r="Q66" s="19">
        <f t="shared" si="9"/>
        <v>70.5</v>
      </c>
    </row>
    <row r="67" spans="1:17" ht="24.75" customHeight="1">
      <c r="A67" s="15">
        <v>64</v>
      </c>
      <c r="B67" s="17">
        <v>20200524192</v>
      </c>
      <c r="C67" s="16">
        <v>33</v>
      </c>
      <c r="D67" s="18" t="s">
        <v>759</v>
      </c>
      <c r="E67" s="16" t="s">
        <v>192</v>
      </c>
      <c r="F67" s="16" t="s">
        <v>167</v>
      </c>
      <c r="G67" s="16" t="s">
        <v>271</v>
      </c>
      <c r="H67" s="16" t="s">
        <v>167</v>
      </c>
      <c r="I67" s="17">
        <f t="shared" si="5"/>
        <v>100</v>
      </c>
      <c r="J67" s="17">
        <f t="shared" si="6"/>
        <v>50</v>
      </c>
      <c r="K67" s="16" t="s">
        <v>93</v>
      </c>
      <c r="L67" s="19">
        <f t="shared" si="7"/>
        <v>16.75</v>
      </c>
      <c r="M67" s="19">
        <f t="shared" si="8"/>
        <v>66.75</v>
      </c>
      <c r="N67" s="15">
        <v>3</v>
      </c>
      <c r="O67" s="15"/>
      <c r="P67" s="15"/>
      <c r="Q67" s="19">
        <f t="shared" si="9"/>
        <v>69.75</v>
      </c>
    </row>
    <row r="68" spans="1:17" ht="24.75" customHeight="1">
      <c r="A68" s="15">
        <v>65</v>
      </c>
      <c r="B68" s="17">
        <v>20200524217</v>
      </c>
      <c r="C68" s="16">
        <v>23</v>
      </c>
      <c r="D68" s="18" t="s">
        <v>754</v>
      </c>
      <c r="E68" s="16" t="s">
        <v>170</v>
      </c>
      <c r="F68" s="16">
        <v>90</v>
      </c>
      <c r="G68" s="16" t="s">
        <v>298</v>
      </c>
      <c r="H68" s="16" t="s">
        <v>167</v>
      </c>
      <c r="I68" s="17">
        <f aca="true" t="shared" si="10" ref="I68:I89">H68*0.5+F68*0.5</f>
        <v>95</v>
      </c>
      <c r="J68" s="17">
        <f aca="true" t="shared" si="11" ref="J68:J99">I68*0.5</f>
        <v>47.5</v>
      </c>
      <c r="K68" s="16" t="s">
        <v>155</v>
      </c>
      <c r="L68" s="19">
        <f aca="true" t="shared" si="12" ref="L68:L99">K68*0.5</f>
        <v>22</v>
      </c>
      <c r="M68" s="19">
        <f aca="true" t="shared" si="13" ref="M68:M99">J68+L68</f>
        <v>69.5</v>
      </c>
      <c r="N68" s="15"/>
      <c r="O68" s="15"/>
      <c r="P68" s="15"/>
      <c r="Q68" s="19">
        <f aca="true" t="shared" si="14" ref="Q68:Q88">P68+O68+N68+M68</f>
        <v>69.5</v>
      </c>
    </row>
    <row r="69" spans="1:17" ht="24.75" customHeight="1">
      <c r="A69" s="15">
        <v>66</v>
      </c>
      <c r="B69" s="17">
        <v>20200524178</v>
      </c>
      <c r="C69" s="16">
        <v>22</v>
      </c>
      <c r="D69" s="18" t="s">
        <v>255</v>
      </c>
      <c r="E69" s="16" t="s">
        <v>184</v>
      </c>
      <c r="F69" s="16" t="s">
        <v>167</v>
      </c>
      <c r="G69" s="16" t="s">
        <v>254</v>
      </c>
      <c r="H69" s="16" t="s">
        <v>167</v>
      </c>
      <c r="I69" s="17">
        <f t="shared" si="10"/>
        <v>100</v>
      </c>
      <c r="J69" s="17">
        <f t="shared" si="11"/>
        <v>50</v>
      </c>
      <c r="K69" s="16" t="s">
        <v>86</v>
      </c>
      <c r="L69" s="19">
        <f t="shared" si="12"/>
        <v>19.25</v>
      </c>
      <c r="M69" s="19">
        <f t="shared" si="13"/>
        <v>69.25</v>
      </c>
      <c r="N69" s="15"/>
      <c r="O69" s="15"/>
      <c r="P69" s="15"/>
      <c r="Q69" s="19">
        <f t="shared" si="14"/>
        <v>69.25</v>
      </c>
    </row>
    <row r="70" spans="1:17" ht="24.75" customHeight="1">
      <c r="A70" s="15">
        <v>67</v>
      </c>
      <c r="B70" s="17">
        <v>20200524249</v>
      </c>
      <c r="C70" s="16">
        <v>25</v>
      </c>
      <c r="D70" s="18" t="s">
        <v>755</v>
      </c>
      <c r="E70" s="16" t="s">
        <v>173</v>
      </c>
      <c r="F70" s="16" t="s">
        <v>167</v>
      </c>
      <c r="G70" s="16" t="s">
        <v>328</v>
      </c>
      <c r="H70" s="16" t="s">
        <v>167</v>
      </c>
      <c r="I70" s="17">
        <f t="shared" si="10"/>
        <v>100</v>
      </c>
      <c r="J70" s="17">
        <f t="shared" si="11"/>
        <v>50</v>
      </c>
      <c r="K70" s="16" t="s">
        <v>86</v>
      </c>
      <c r="L70" s="19">
        <f t="shared" si="12"/>
        <v>19.25</v>
      </c>
      <c r="M70" s="19">
        <f t="shared" si="13"/>
        <v>69.25</v>
      </c>
      <c r="N70" s="15"/>
      <c r="O70" s="15"/>
      <c r="P70" s="15"/>
      <c r="Q70" s="19">
        <f t="shared" si="14"/>
        <v>69.25</v>
      </c>
    </row>
    <row r="71" spans="1:17" ht="24.75" customHeight="1">
      <c r="A71" s="15">
        <v>68</v>
      </c>
      <c r="B71" s="17">
        <v>20200524162</v>
      </c>
      <c r="C71" s="16">
        <v>22</v>
      </c>
      <c r="D71" s="18" t="s">
        <v>762</v>
      </c>
      <c r="E71" s="16" t="s">
        <v>221</v>
      </c>
      <c r="F71" s="16" t="s">
        <v>167</v>
      </c>
      <c r="G71" s="16" t="s">
        <v>235</v>
      </c>
      <c r="H71" s="16" t="s">
        <v>167</v>
      </c>
      <c r="I71" s="17">
        <f t="shared" si="10"/>
        <v>100</v>
      </c>
      <c r="J71" s="17">
        <f t="shared" si="11"/>
        <v>50</v>
      </c>
      <c r="K71" s="16" t="s">
        <v>216</v>
      </c>
      <c r="L71" s="19">
        <f t="shared" si="12"/>
        <v>16.25</v>
      </c>
      <c r="M71" s="19">
        <f t="shared" si="13"/>
        <v>66.25</v>
      </c>
      <c r="N71" s="15">
        <v>3</v>
      </c>
      <c r="O71" s="15"/>
      <c r="P71" s="15"/>
      <c r="Q71" s="19">
        <f t="shared" si="14"/>
        <v>69.25</v>
      </c>
    </row>
    <row r="72" spans="1:17" ht="24.75" customHeight="1">
      <c r="A72" s="15">
        <v>69</v>
      </c>
      <c r="B72" s="17">
        <v>20200524187</v>
      </c>
      <c r="C72" s="16">
        <v>24</v>
      </c>
      <c r="D72" s="18" t="s">
        <v>763</v>
      </c>
      <c r="E72" s="16" t="s">
        <v>69</v>
      </c>
      <c r="F72" s="16">
        <v>64</v>
      </c>
      <c r="G72" s="16" t="s">
        <v>212</v>
      </c>
      <c r="H72" s="16" t="s">
        <v>167</v>
      </c>
      <c r="I72" s="17">
        <f t="shared" si="10"/>
        <v>82</v>
      </c>
      <c r="J72" s="17">
        <f t="shared" si="11"/>
        <v>41</v>
      </c>
      <c r="K72" s="16" t="s">
        <v>152</v>
      </c>
      <c r="L72" s="19">
        <f t="shared" si="12"/>
        <v>24.75</v>
      </c>
      <c r="M72" s="19">
        <f t="shared" si="13"/>
        <v>65.75</v>
      </c>
      <c r="N72" s="15">
        <v>3</v>
      </c>
      <c r="O72" s="15"/>
      <c r="P72" s="15"/>
      <c r="Q72" s="19">
        <f t="shared" si="14"/>
        <v>68.75</v>
      </c>
    </row>
    <row r="73" spans="1:17" ht="24.75" customHeight="1">
      <c r="A73" s="15">
        <v>70</v>
      </c>
      <c r="B73" s="17">
        <v>20200524219</v>
      </c>
      <c r="C73" s="16">
        <v>23</v>
      </c>
      <c r="D73" s="18" t="s">
        <v>758</v>
      </c>
      <c r="E73" s="16" t="s">
        <v>87</v>
      </c>
      <c r="F73" s="16" t="s">
        <v>167</v>
      </c>
      <c r="G73" s="16" t="s">
        <v>300</v>
      </c>
      <c r="H73" s="16" t="s">
        <v>167</v>
      </c>
      <c r="I73" s="17">
        <f t="shared" si="10"/>
        <v>100</v>
      </c>
      <c r="J73" s="17">
        <f t="shared" si="11"/>
        <v>50</v>
      </c>
      <c r="K73" s="16" t="s">
        <v>133</v>
      </c>
      <c r="L73" s="19">
        <f t="shared" si="12"/>
        <v>17</v>
      </c>
      <c r="M73" s="19">
        <f t="shared" si="13"/>
        <v>67</v>
      </c>
      <c r="N73" s="15"/>
      <c r="O73" s="15"/>
      <c r="P73" s="15"/>
      <c r="Q73" s="19">
        <f t="shared" si="14"/>
        <v>67</v>
      </c>
    </row>
    <row r="74" spans="1:17" ht="24.75" customHeight="1">
      <c r="A74" s="15">
        <v>71</v>
      </c>
      <c r="B74" s="17">
        <v>20200524161</v>
      </c>
      <c r="C74" s="16">
        <v>25</v>
      </c>
      <c r="D74" s="18" t="s">
        <v>768</v>
      </c>
      <c r="E74" s="16" t="s">
        <v>233</v>
      </c>
      <c r="F74" s="16">
        <v>50.5</v>
      </c>
      <c r="G74" s="16" t="s">
        <v>234</v>
      </c>
      <c r="H74" s="16" t="s">
        <v>167</v>
      </c>
      <c r="I74" s="17">
        <f t="shared" si="10"/>
        <v>75.25</v>
      </c>
      <c r="J74" s="17">
        <f t="shared" si="11"/>
        <v>37.625</v>
      </c>
      <c r="K74" s="16" t="s">
        <v>114</v>
      </c>
      <c r="L74" s="19">
        <f t="shared" si="12"/>
        <v>26.25</v>
      </c>
      <c r="M74" s="19">
        <f t="shared" si="13"/>
        <v>63.875</v>
      </c>
      <c r="N74" s="15"/>
      <c r="O74" s="15"/>
      <c r="P74" s="15">
        <v>3</v>
      </c>
      <c r="Q74" s="19">
        <f t="shared" si="14"/>
        <v>66.875</v>
      </c>
    </row>
    <row r="75" spans="1:17" ht="24.75" customHeight="1">
      <c r="A75" s="15">
        <v>72</v>
      </c>
      <c r="B75" s="17">
        <v>20200524243</v>
      </c>
      <c r="C75" s="16">
        <v>24</v>
      </c>
      <c r="D75" s="18" t="s">
        <v>760</v>
      </c>
      <c r="E75" s="16" t="s">
        <v>319</v>
      </c>
      <c r="F75" s="16">
        <v>61.5</v>
      </c>
      <c r="G75" s="16" t="s">
        <v>320</v>
      </c>
      <c r="H75" s="16" t="s">
        <v>167</v>
      </c>
      <c r="I75" s="17">
        <f t="shared" si="10"/>
        <v>80.75</v>
      </c>
      <c r="J75" s="17">
        <f t="shared" si="11"/>
        <v>40.375</v>
      </c>
      <c r="K75" s="16" t="s">
        <v>71</v>
      </c>
      <c r="L75" s="19">
        <f t="shared" si="12"/>
        <v>26</v>
      </c>
      <c r="M75" s="19">
        <f t="shared" si="13"/>
        <v>66.375</v>
      </c>
      <c r="N75" s="15"/>
      <c r="O75" s="15"/>
      <c r="P75" s="15"/>
      <c r="Q75" s="19">
        <f t="shared" si="14"/>
        <v>66.375</v>
      </c>
    </row>
    <row r="76" spans="1:17" ht="24.75" customHeight="1">
      <c r="A76" s="15">
        <v>73</v>
      </c>
      <c r="B76" s="17">
        <v>20200524245</v>
      </c>
      <c r="C76" s="16">
        <v>24</v>
      </c>
      <c r="D76" s="18" t="s">
        <v>761</v>
      </c>
      <c r="E76" s="16" t="s">
        <v>322</v>
      </c>
      <c r="F76" s="16">
        <v>60.5</v>
      </c>
      <c r="G76" s="16" t="s">
        <v>323</v>
      </c>
      <c r="H76" s="16" t="s">
        <v>167</v>
      </c>
      <c r="I76" s="17">
        <f t="shared" si="10"/>
        <v>80.25</v>
      </c>
      <c r="J76" s="17">
        <f t="shared" si="11"/>
        <v>40.125</v>
      </c>
      <c r="K76" s="16" t="s">
        <v>114</v>
      </c>
      <c r="L76" s="19">
        <f t="shared" si="12"/>
        <v>26.25</v>
      </c>
      <c r="M76" s="19">
        <f t="shared" si="13"/>
        <v>66.375</v>
      </c>
      <c r="N76" s="15"/>
      <c r="O76" s="15"/>
      <c r="P76" s="15"/>
      <c r="Q76" s="19">
        <f t="shared" si="14"/>
        <v>66.375</v>
      </c>
    </row>
    <row r="77" spans="1:17" ht="24.75" customHeight="1">
      <c r="A77" s="15">
        <v>74</v>
      </c>
      <c r="B77" s="17">
        <v>20200524229</v>
      </c>
      <c r="C77" s="16">
        <v>24</v>
      </c>
      <c r="D77" s="18" t="s">
        <v>769</v>
      </c>
      <c r="E77" s="16" t="s">
        <v>20</v>
      </c>
      <c r="F77" s="16">
        <v>86.5</v>
      </c>
      <c r="G77" s="16" t="s">
        <v>306</v>
      </c>
      <c r="H77" s="16" t="s">
        <v>167</v>
      </c>
      <c r="I77" s="17">
        <f t="shared" si="10"/>
        <v>93.25</v>
      </c>
      <c r="J77" s="17">
        <f t="shared" si="11"/>
        <v>46.625</v>
      </c>
      <c r="K77" s="16" t="s">
        <v>34</v>
      </c>
      <c r="L77" s="19">
        <f t="shared" si="12"/>
        <v>16.5</v>
      </c>
      <c r="M77" s="19">
        <f t="shared" si="13"/>
        <v>63.125</v>
      </c>
      <c r="N77" s="15">
        <v>3</v>
      </c>
      <c r="O77" s="15"/>
      <c r="P77" s="15"/>
      <c r="Q77" s="19">
        <f t="shared" si="14"/>
        <v>66.125</v>
      </c>
    </row>
    <row r="78" spans="1:17" ht="24.75" customHeight="1">
      <c r="A78" s="15">
        <v>75</v>
      </c>
      <c r="B78" s="17">
        <v>20200524151</v>
      </c>
      <c r="C78" s="16">
        <v>33</v>
      </c>
      <c r="D78" s="18" t="s">
        <v>764</v>
      </c>
      <c r="E78" s="16" t="s">
        <v>23</v>
      </c>
      <c r="F78" s="16">
        <v>90</v>
      </c>
      <c r="G78" s="16" t="s">
        <v>222</v>
      </c>
      <c r="H78" s="16">
        <v>100</v>
      </c>
      <c r="I78" s="17">
        <f t="shared" si="10"/>
        <v>95</v>
      </c>
      <c r="J78" s="17">
        <f t="shared" si="11"/>
        <v>47.5</v>
      </c>
      <c r="K78" s="16" t="s">
        <v>223</v>
      </c>
      <c r="L78" s="19">
        <f t="shared" si="12"/>
        <v>18</v>
      </c>
      <c r="M78" s="19">
        <f t="shared" si="13"/>
        <v>65.5</v>
      </c>
      <c r="N78" s="15"/>
      <c r="O78" s="15"/>
      <c r="P78" s="15"/>
      <c r="Q78" s="19">
        <f t="shared" si="14"/>
        <v>65.5</v>
      </c>
    </row>
    <row r="79" spans="1:17" ht="24.75" customHeight="1">
      <c r="A79" s="15">
        <v>76</v>
      </c>
      <c r="B79" s="17">
        <v>20200524174</v>
      </c>
      <c r="C79" s="16">
        <v>23</v>
      </c>
      <c r="D79" s="18" t="s">
        <v>765</v>
      </c>
      <c r="E79" s="16" t="s">
        <v>252</v>
      </c>
      <c r="F79" s="16">
        <v>94</v>
      </c>
      <c r="G79" s="16" t="s">
        <v>253</v>
      </c>
      <c r="H79" s="16" t="s">
        <v>167</v>
      </c>
      <c r="I79" s="17">
        <f t="shared" si="10"/>
        <v>97</v>
      </c>
      <c r="J79" s="17">
        <f t="shared" si="11"/>
        <v>48.5</v>
      </c>
      <c r="K79" s="16" t="s">
        <v>133</v>
      </c>
      <c r="L79" s="19">
        <f t="shared" si="12"/>
        <v>17</v>
      </c>
      <c r="M79" s="19">
        <f t="shared" si="13"/>
        <v>65.5</v>
      </c>
      <c r="N79" s="15"/>
      <c r="O79" s="15"/>
      <c r="P79" s="15"/>
      <c r="Q79" s="19">
        <f t="shared" si="14"/>
        <v>65.5</v>
      </c>
    </row>
    <row r="80" spans="1:17" ht="24.75" customHeight="1">
      <c r="A80" s="15">
        <v>77</v>
      </c>
      <c r="B80" s="17">
        <v>20200524185</v>
      </c>
      <c r="C80" s="16">
        <v>26</v>
      </c>
      <c r="D80" s="18" t="s">
        <v>772</v>
      </c>
      <c r="E80" s="16" t="s">
        <v>261</v>
      </c>
      <c r="F80" s="16">
        <v>85.5</v>
      </c>
      <c r="G80" s="16" t="s">
        <v>262</v>
      </c>
      <c r="H80" s="16" t="s">
        <v>167</v>
      </c>
      <c r="I80" s="17">
        <f t="shared" si="10"/>
        <v>92.75</v>
      </c>
      <c r="J80" s="17">
        <f t="shared" si="11"/>
        <v>46.375</v>
      </c>
      <c r="K80" s="16" t="s">
        <v>164</v>
      </c>
      <c r="L80" s="19">
        <f t="shared" si="12"/>
        <v>15.25</v>
      </c>
      <c r="M80" s="19">
        <f t="shared" si="13"/>
        <v>61.625</v>
      </c>
      <c r="N80" s="15">
        <v>3</v>
      </c>
      <c r="O80" s="15"/>
      <c r="P80" s="15"/>
      <c r="Q80" s="19">
        <f t="shared" si="14"/>
        <v>64.625</v>
      </c>
    </row>
    <row r="81" spans="1:17" ht="24.75" customHeight="1">
      <c r="A81" s="15">
        <v>78</v>
      </c>
      <c r="B81" s="17">
        <v>20200524220</v>
      </c>
      <c r="C81" s="16">
        <v>26</v>
      </c>
      <c r="D81" s="18" t="s">
        <v>773</v>
      </c>
      <c r="E81" s="16" t="s">
        <v>301</v>
      </c>
      <c r="F81" s="16">
        <v>82</v>
      </c>
      <c r="G81" s="16" t="s">
        <v>10</v>
      </c>
      <c r="H81" s="16" t="s">
        <v>167</v>
      </c>
      <c r="I81" s="17">
        <f t="shared" si="10"/>
        <v>91</v>
      </c>
      <c r="J81" s="17">
        <f t="shared" si="11"/>
        <v>45.5</v>
      </c>
      <c r="K81" s="16" t="s">
        <v>92</v>
      </c>
      <c r="L81" s="19">
        <f t="shared" si="12"/>
        <v>16</v>
      </c>
      <c r="M81" s="19">
        <f t="shared" si="13"/>
        <v>61.5</v>
      </c>
      <c r="N81" s="15">
        <v>3</v>
      </c>
      <c r="O81" s="15"/>
      <c r="P81" s="15"/>
      <c r="Q81" s="19">
        <f t="shared" si="14"/>
        <v>64.5</v>
      </c>
    </row>
    <row r="82" spans="1:17" ht="24.75" customHeight="1">
      <c r="A82" s="15">
        <v>79</v>
      </c>
      <c r="B82" s="17">
        <v>20200524156</v>
      </c>
      <c r="C82" s="16">
        <v>21</v>
      </c>
      <c r="D82" s="18" t="s">
        <v>766</v>
      </c>
      <c r="E82" s="16" t="s">
        <v>173</v>
      </c>
      <c r="F82" s="16" t="s">
        <v>167</v>
      </c>
      <c r="G82" s="16" t="s">
        <v>227</v>
      </c>
      <c r="H82" s="16" t="s">
        <v>167</v>
      </c>
      <c r="I82" s="17">
        <f t="shared" si="10"/>
        <v>100</v>
      </c>
      <c r="J82" s="17">
        <f t="shared" si="11"/>
        <v>50</v>
      </c>
      <c r="K82" s="16" t="s">
        <v>228</v>
      </c>
      <c r="L82" s="19">
        <f t="shared" si="12"/>
        <v>14.25</v>
      </c>
      <c r="M82" s="19">
        <f t="shared" si="13"/>
        <v>64.25</v>
      </c>
      <c r="N82" s="15"/>
      <c r="O82" s="15"/>
      <c r="P82" s="15"/>
      <c r="Q82" s="19">
        <f t="shared" si="14"/>
        <v>64.25</v>
      </c>
    </row>
    <row r="83" spans="1:17" ht="24.75" customHeight="1">
      <c r="A83" s="15">
        <v>80</v>
      </c>
      <c r="B83" s="17">
        <v>20200524215</v>
      </c>
      <c r="C83" s="16">
        <v>24</v>
      </c>
      <c r="D83" s="18" t="s">
        <v>767</v>
      </c>
      <c r="E83" s="16" t="s">
        <v>125</v>
      </c>
      <c r="F83" s="16" t="s">
        <v>167</v>
      </c>
      <c r="G83" s="16" t="s">
        <v>295</v>
      </c>
      <c r="H83" s="16" t="s">
        <v>167</v>
      </c>
      <c r="I83" s="17">
        <f t="shared" si="10"/>
        <v>100</v>
      </c>
      <c r="J83" s="17">
        <f t="shared" si="11"/>
        <v>50</v>
      </c>
      <c r="K83" s="16" t="s">
        <v>228</v>
      </c>
      <c r="L83" s="19">
        <f t="shared" si="12"/>
        <v>14.25</v>
      </c>
      <c r="M83" s="19">
        <f t="shared" si="13"/>
        <v>64.25</v>
      </c>
      <c r="N83" s="15"/>
      <c r="O83" s="15"/>
      <c r="P83" s="15"/>
      <c r="Q83" s="19">
        <f t="shared" si="14"/>
        <v>64.25</v>
      </c>
    </row>
    <row r="84" spans="1:17" ht="24.75" customHeight="1">
      <c r="A84" s="15">
        <v>81</v>
      </c>
      <c r="B84" s="17">
        <v>20200524193</v>
      </c>
      <c r="C84" s="16">
        <v>21</v>
      </c>
      <c r="D84" s="18" t="s">
        <v>770</v>
      </c>
      <c r="E84" s="16" t="s">
        <v>272</v>
      </c>
      <c r="F84" s="16" t="s">
        <v>167</v>
      </c>
      <c r="G84" s="16" t="s">
        <v>273</v>
      </c>
      <c r="H84" s="16" t="s">
        <v>695</v>
      </c>
      <c r="I84" s="17">
        <f t="shared" si="10"/>
        <v>92</v>
      </c>
      <c r="J84" s="17">
        <f t="shared" si="11"/>
        <v>46</v>
      </c>
      <c r="K84" s="16" t="s">
        <v>133</v>
      </c>
      <c r="L84" s="19">
        <f t="shared" si="12"/>
        <v>17</v>
      </c>
      <c r="M84" s="19">
        <f t="shared" si="13"/>
        <v>63</v>
      </c>
      <c r="N84" s="15"/>
      <c r="O84" s="15"/>
      <c r="P84" s="15"/>
      <c r="Q84" s="19">
        <f t="shared" si="14"/>
        <v>63</v>
      </c>
    </row>
    <row r="85" spans="1:17" ht="24.75" customHeight="1">
      <c r="A85" s="15">
        <v>82</v>
      </c>
      <c r="B85" s="17">
        <v>20200524165</v>
      </c>
      <c r="C85" s="16">
        <v>34</v>
      </c>
      <c r="D85" s="18" t="s">
        <v>771</v>
      </c>
      <c r="E85" s="16" t="s">
        <v>237</v>
      </c>
      <c r="F85" s="16" t="s">
        <v>238</v>
      </c>
      <c r="G85" s="16" t="s">
        <v>16</v>
      </c>
      <c r="H85" s="16" t="s">
        <v>167</v>
      </c>
      <c r="I85" s="17">
        <f t="shared" si="10"/>
        <v>90.25</v>
      </c>
      <c r="J85" s="17">
        <f t="shared" si="11"/>
        <v>45.125</v>
      </c>
      <c r="K85" s="16" t="s">
        <v>239</v>
      </c>
      <c r="L85" s="19">
        <f t="shared" si="12"/>
        <v>17.25</v>
      </c>
      <c r="M85" s="19">
        <f t="shared" si="13"/>
        <v>62.375</v>
      </c>
      <c r="N85" s="15"/>
      <c r="O85" s="15"/>
      <c r="P85" s="15"/>
      <c r="Q85" s="19">
        <f t="shared" si="14"/>
        <v>62.375</v>
      </c>
    </row>
    <row r="86" spans="1:17" ht="24.75" customHeight="1">
      <c r="A86" s="15">
        <v>83</v>
      </c>
      <c r="B86" s="17">
        <v>20200524198</v>
      </c>
      <c r="C86" s="16">
        <v>24</v>
      </c>
      <c r="D86" s="18" t="s">
        <v>774</v>
      </c>
      <c r="E86" s="16" t="s">
        <v>280</v>
      </c>
      <c r="F86" s="16">
        <v>60</v>
      </c>
      <c r="G86" s="16" t="s">
        <v>281</v>
      </c>
      <c r="H86" s="16" t="s">
        <v>167</v>
      </c>
      <c r="I86" s="17">
        <f t="shared" si="10"/>
        <v>80</v>
      </c>
      <c r="J86" s="17">
        <f t="shared" si="11"/>
        <v>40</v>
      </c>
      <c r="K86" s="16" t="s">
        <v>83</v>
      </c>
      <c r="L86" s="19">
        <f t="shared" si="12"/>
        <v>19</v>
      </c>
      <c r="M86" s="19">
        <f t="shared" si="13"/>
        <v>59</v>
      </c>
      <c r="N86" s="15"/>
      <c r="O86" s="15"/>
      <c r="P86" s="15"/>
      <c r="Q86" s="19">
        <f t="shared" si="14"/>
        <v>59</v>
      </c>
    </row>
    <row r="87" spans="1:17" ht="24.75" customHeight="1">
      <c r="A87" s="15">
        <v>84</v>
      </c>
      <c r="B87" s="17">
        <v>20200524210</v>
      </c>
      <c r="C87" s="16">
        <v>31</v>
      </c>
      <c r="D87" s="18" t="s">
        <v>775</v>
      </c>
      <c r="E87" s="16" t="s">
        <v>293</v>
      </c>
      <c r="F87" s="16" t="s">
        <v>206</v>
      </c>
      <c r="G87" s="16" t="s">
        <v>776</v>
      </c>
      <c r="H87" s="16" t="s">
        <v>167</v>
      </c>
      <c r="I87" s="17">
        <f t="shared" si="10"/>
        <v>68.25</v>
      </c>
      <c r="J87" s="17">
        <f t="shared" si="11"/>
        <v>34.125</v>
      </c>
      <c r="K87" s="16" t="s">
        <v>74</v>
      </c>
      <c r="L87" s="19">
        <f t="shared" si="12"/>
        <v>23.5</v>
      </c>
      <c r="M87" s="19">
        <f t="shared" si="13"/>
        <v>57.625</v>
      </c>
      <c r="N87" s="15"/>
      <c r="O87" s="15"/>
      <c r="P87" s="15"/>
      <c r="Q87" s="19">
        <f t="shared" si="14"/>
        <v>57.625</v>
      </c>
    </row>
    <row r="88" spans="1:17" ht="24.75" customHeight="1">
      <c r="A88" s="15">
        <v>85</v>
      </c>
      <c r="B88" s="17">
        <v>20200524209</v>
      </c>
      <c r="C88" s="16">
        <v>27</v>
      </c>
      <c r="D88" s="18" t="s">
        <v>777</v>
      </c>
      <c r="E88" s="16" t="s">
        <v>291</v>
      </c>
      <c r="F88" s="16">
        <v>34</v>
      </c>
      <c r="G88" s="16" t="s">
        <v>48</v>
      </c>
      <c r="H88" s="16" t="s">
        <v>167</v>
      </c>
      <c r="I88" s="17">
        <f t="shared" si="10"/>
        <v>67</v>
      </c>
      <c r="J88" s="17">
        <f t="shared" si="11"/>
        <v>33.5</v>
      </c>
      <c r="K88" s="16" t="s">
        <v>292</v>
      </c>
      <c r="L88" s="19">
        <f t="shared" si="12"/>
        <v>14.75</v>
      </c>
      <c r="M88" s="19">
        <f t="shared" si="13"/>
        <v>48.25</v>
      </c>
      <c r="N88" s="15"/>
      <c r="O88" s="15"/>
      <c r="P88" s="15"/>
      <c r="Q88" s="19">
        <f t="shared" si="14"/>
        <v>48.25</v>
      </c>
    </row>
    <row r="89" spans="1:17" ht="24.75" customHeight="1">
      <c r="A89" s="15">
        <v>86</v>
      </c>
      <c r="B89" s="17">
        <v>20200524246</v>
      </c>
      <c r="C89" s="16">
        <v>31</v>
      </c>
      <c r="D89" s="18" t="s">
        <v>324</v>
      </c>
      <c r="E89" s="16" t="s">
        <v>240</v>
      </c>
      <c r="F89" s="16" t="s">
        <v>167</v>
      </c>
      <c r="G89" s="16" t="s">
        <v>325</v>
      </c>
      <c r="H89" s="16" t="s">
        <v>167</v>
      </c>
      <c r="I89" s="17">
        <f t="shared" si="10"/>
        <v>100</v>
      </c>
      <c r="J89" s="17">
        <f t="shared" si="11"/>
        <v>50</v>
      </c>
      <c r="K89" s="16" t="s">
        <v>326</v>
      </c>
      <c r="L89" s="19">
        <f t="shared" si="12"/>
        <v>0</v>
      </c>
      <c r="M89" s="19">
        <f t="shared" si="13"/>
        <v>50</v>
      </c>
      <c r="N89" s="15">
        <v>3</v>
      </c>
      <c r="O89" s="15"/>
      <c r="P89" s="15"/>
      <c r="Q89" s="19" t="s">
        <v>792</v>
      </c>
    </row>
    <row r="90" spans="1:17" ht="24.75" customHeight="1">
      <c r="A90" s="15">
        <v>87</v>
      </c>
      <c r="B90" s="17">
        <v>20200524176</v>
      </c>
      <c r="C90" s="16">
        <v>23</v>
      </c>
      <c r="D90" s="18"/>
      <c r="E90" s="16"/>
      <c r="F90" s="16"/>
      <c r="G90" s="16"/>
      <c r="H90" s="16"/>
      <c r="I90" s="17"/>
      <c r="J90" s="17">
        <f t="shared" si="11"/>
        <v>0</v>
      </c>
      <c r="K90" s="16"/>
      <c r="L90" s="19">
        <f t="shared" si="12"/>
        <v>0</v>
      </c>
      <c r="M90" s="19">
        <f t="shared" si="13"/>
        <v>0</v>
      </c>
      <c r="N90" s="15">
        <v>3</v>
      </c>
      <c r="O90" s="15"/>
      <c r="P90" s="15"/>
      <c r="Q90" s="19">
        <f aca="true" t="shared" si="15" ref="Q90:Q103">P90+O90+N90+M90</f>
        <v>3</v>
      </c>
    </row>
    <row r="91" spans="1:17" ht="24.75" customHeight="1">
      <c r="A91" s="15">
        <v>88</v>
      </c>
      <c r="B91" s="17">
        <v>20200524180</v>
      </c>
      <c r="C91" s="16">
        <v>24</v>
      </c>
      <c r="D91" s="18"/>
      <c r="E91" s="16"/>
      <c r="F91" s="16"/>
      <c r="G91" s="16"/>
      <c r="H91" s="16"/>
      <c r="I91" s="17"/>
      <c r="J91" s="17">
        <f t="shared" si="11"/>
        <v>0</v>
      </c>
      <c r="K91" s="16"/>
      <c r="L91" s="19">
        <f t="shared" si="12"/>
        <v>0</v>
      </c>
      <c r="M91" s="19">
        <f t="shared" si="13"/>
        <v>0</v>
      </c>
      <c r="N91" s="15">
        <v>3</v>
      </c>
      <c r="O91" s="15"/>
      <c r="P91" s="15"/>
      <c r="Q91" s="19">
        <f t="shared" si="15"/>
        <v>3</v>
      </c>
    </row>
    <row r="92" spans="1:17" ht="24.75" customHeight="1">
      <c r="A92" s="15">
        <v>89</v>
      </c>
      <c r="B92" s="17">
        <v>20200524200</v>
      </c>
      <c r="C92" s="16">
        <v>23</v>
      </c>
      <c r="D92" s="18"/>
      <c r="E92" s="16"/>
      <c r="F92" s="16"/>
      <c r="G92" s="16"/>
      <c r="H92" s="16"/>
      <c r="I92" s="17"/>
      <c r="J92" s="17">
        <f t="shared" si="11"/>
        <v>0</v>
      </c>
      <c r="K92" s="16"/>
      <c r="L92" s="19">
        <f t="shared" si="12"/>
        <v>0</v>
      </c>
      <c r="M92" s="19">
        <f t="shared" si="13"/>
        <v>0</v>
      </c>
      <c r="N92" s="15">
        <v>3</v>
      </c>
      <c r="O92" s="15"/>
      <c r="P92" s="15"/>
      <c r="Q92" s="19">
        <f t="shared" si="15"/>
        <v>3</v>
      </c>
    </row>
    <row r="93" spans="1:17" ht="24.75" customHeight="1">
      <c r="A93" s="15">
        <v>90</v>
      </c>
      <c r="B93" s="17">
        <v>20200524152</v>
      </c>
      <c r="C93" s="16">
        <v>22</v>
      </c>
      <c r="D93" s="18"/>
      <c r="E93" s="16"/>
      <c r="F93" s="16"/>
      <c r="G93" s="16"/>
      <c r="H93" s="16"/>
      <c r="I93" s="17"/>
      <c r="J93" s="17">
        <f t="shared" si="11"/>
        <v>0</v>
      </c>
      <c r="K93" s="16"/>
      <c r="L93" s="19">
        <f t="shared" si="12"/>
        <v>0</v>
      </c>
      <c r="M93" s="19">
        <f t="shared" si="13"/>
        <v>0</v>
      </c>
      <c r="N93" s="15"/>
      <c r="O93" s="15"/>
      <c r="P93" s="15"/>
      <c r="Q93" s="19">
        <f t="shared" si="15"/>
        <v>0</v>
      </c>
    </row>
    <row r="94" spans="1:17" ht="24.75" customHeight="1">
      <c r="A94" s="15">
        <v>91</v>
      </c>
      <c r="B94" s="17">
        <v>20200524154</v>
      </c>
      <c r="C94" s="16">
        <v>24</v>
      </c>
      <c r="D94" s="18"/>
      <c r="E94" s="16"/>
      <c r="F94" s="16"/>
      <c r="G94" s="16"/>
      <c r="H94" s="16"/>
      <c r="I94" s="17"/>
      <c r="J94" s="17">
        <f t="shared" si="11"/>
        <v>0</v>
      </c>
      <c r="K94" s="16"/>
      <c r="L94" s="19">
        <f t="shared" si="12"/>
        <v>0</v>
      </c>
      <c r="M94" s="19">
        <f t="shared" si="13"/>
        <v>0</v>
      </c>
      <c r="N94" s="15"/>
      <c r="O94" s="15"/>
      <c r="P94" s="15"/>
      <c r="Q94" s="19">
        <f t="shared" si="15"/>
        <v>0</v>
      </c>
    </row>
    <row r="95" spans="1:17" ht="24.75" customHeight="1">
      <c r="A95" s="15">
        <v>92</v>
      </c>
      <c r="B95" s="17">
        <v>20200524158</v>
      </c>
      <c r="C95" s="16">
        <v>30</v>
      </c>
      <c r="D95" s="18"/>
      <c r="E95" s="16"/>
      <c r="F95" s="16"/>
      <c r="G95" s="16"/>
      <c r="H95" s="16"/>
      <c r="I95" s="17"/>
      <c r="J95" s="17">
        <f t="shared" si="11"/>
        <v>0</v>
      </c>
      <c r="K95" s="16"/>
      <c r="L95" s="19">
        <f t="shared" si="12"/>
        <v>0</v>
      </c>
      <c r="M95" s="19">
        <f t="shared" si="13"/>
        <v>0</v>
      </c>
      <c r="N95" s="15"/>
      <c r="O95" s="15"/>
      <c r="P95" s="15"/>
      <c r="Q95" s="19">
        <f t="shared" si="15"/>
        <v>0</v>
      </c>
    </row>
    <row r="96" spans="1:17" ht="24.75" customHeight="1">
      <c r="A96" s="15">
        <v>93</v>
      </c>
      <c r="B96" s="17">
        <v>20200524167</v>
      </c>
      <c r="C96" s="16">
        <v>24</v>
      </c>
      <c r="D96" s="18"/>
      <c r="E96" s="16"/>
      <c r="F96" s="16"/>
      <c r="G96" s="16"/>
      <c r="H96" s="16"/>
      <c r="I96" s="17"/>
      <c r="J96" s="17">
        <f t="shared" si="11"/>
        <v>0</v>
      </c>
      <c r="K96" s="16"/>
      <c r="L96" s="19">
        <f t="shared" si="12"/>
        <v>0</v>
      </c>
      <c r="M96" s="19">
        <f t="shared" si="13"/>
        <v>0</v>
      </c>
      <c r="N96" s="15"/>
      <c r="O96" s="15"/>
      <c r="P96" s="15"/>
      <c r="Q96" s="19">
        <f t="shared" si="15"/>
        <v>0</v>
      </c>
    </row>
    <row r="97" spans="1:17" ht="24.75" customHeight="1">
      <c r="A97" s="15">
        <v>94</v>
      </c>
      <c r="B97" s="17">
        <v>20200524175</v>
      </c>
      <c r="C97" s="16">
        <v>25</v>
      </c>
      <c r="D97" s="18"/>
      <c r="E97" s="16"/>
      <c r="F97" s="16"/>
      <c r="G97" s="16"/>
      <c r="H97" s="16"/>
      <c r="I97" s="17"/>
      <c r="J97" s="17">
        <f t="shared" si="11"/>
        <v>0</v>
      </c>
      <c r="K97" s="16"/>
      <c r="L97" s="19">
        <f t="shared" si="12"/>
        <v>0</v>
      </c>
      <c r="M97" s="19">
        <f t="shared" si="13"/>
        <v>0</v>
      </c>
      <c r="N97" s="15"/>
      <c r="O97" s="15"/>
      <c r="P97" s="15"/>
      <c r="Q97" s="19">
        <f t="shared" si="15"/>
        <v>0</v>
      </c>
    </row>
    <row r="98" spans="1:17" ht="24.75" customHeight="1">
      <c r="A98" s="15">
        <v>95</v>
      </c>
      <c r="B98" s="17">
        <v>20200524197</v>
      </c>
      <c r="C98" s="16">
        <v>23</v>
      </c>
      <c r="D98" s="18"/>
      <c r="E98" s="16"/>
      <c r="F98" s="16"/>
      <c r="G98" s="16"/>
      <c r="H98" s="16"/>
      <c r="I98" s="17"/>
      <c r="J98" s="17">
        <f t="shared" si="11"/>
        <v>0</v>
      </c>
      <c r="K98" s="16"/>
      <c r="L98" s="19">
        <f t="shared" si="12"/>
        <v>0</v>
      </c>
      <c r="M98" s="19">
        <f t="shared" si="13"/>
        <v>0</v>
      </c>
      <c r="N98" s="15"/>
      <c r="O98" s="15"/>
      <c r="P98" s="15"/>
      <c r="Q98" s="19">
        <f t="shared" si="15"/>
        <v>0</v>
      </c>
    </row>
    <row r="99" spans="1:17" ht="24.75" customHeight="1">
      <c r="A99" s="15">
        <v>96</v>
      </c>
      <c r="B99" s="17">
        <v>20200524205</v>
      </c>
      <c r="C99" s="16">
        <v>25</v>
      </c>
      <c r="D99" s="18"/>
      <c r="E99" s="16"/>
      <c r="F99" s="16"/>
      <c r="G99" s="16"/>
      <c r="H99" s="16"/>
      <c r="I99" s="17"/>
      <c r="J99" s="17">
        <f t="shared" si="11"/>
        <v>0</v>
      </c>
      <c r="K99" s="16"/>
      <c r="L99" s="19">
        <f t="shared" si="12"/>
        <v>0</v>
      </c>
      <c r="M99" s="19">
        <f t="shared" si="13"/>
        <v>0</v>
      </c>
      <c r="N99" s="15"/>
      <c r="O99" s="15"/>
      <c r="P99" s="15"/>
      <c r="Q99" s="19">
        <f t="shared" si="15"/>
        <v>0</v>
      </c>
    </row>
    <row r="100" spans="1:17" ht="24.75" customHeight="1">
      <c r="A100" s="15">
        <v>97</v>
      </c>
      <c r="B100" s="17">
        <v>20200524212</v>
      </c>
      <c r="C100" s="16">
        <v>26</v>
      </c>
      <c r="D100" s="18"/>
      <c r="E100" s="16"/>
      <c r="F100" s="16"/>
      <c r="G100" s="16"/>
      <c r="H100" s="16"/>
      <c r="I100" s="17"/>
      <c r="J100" s="17">
        <f>I100*0.5</f>
        <v>0</v>
      </c>
      <c r="K100" s="16"/>
      <c r="L100" s="19">
        <f>K100*0.5</f>
        <v>0</v>
      </c>
      <c r="M100" s="19">
        <f>J100+L100</f>
        <v>0</v>
      </c>
      <c r="N100" s="15"/>
      <c r="O100" s="15"/>
      <c r="P100" s="15"/>
      <c r="Q100" s="19">
        <f t="shared" si="15"/>
        <v>0</v>
      </c>
    </row>
    <row r="101" spans="1:17" ht="24.75" customHeight="1">
      <c r="A101" s="15">
        <v>98</v>
      </c>
      <c r="B101" s="17">
        <v>20200524227</v>
      </c>
      <c r="C101" s="16">
        <v>21</v>
      </c>
      <c r="D101" s="18"/>
      <c r="E101" s="16"/>
      <c r="F101" s="16"/>
      <c r="G101" s="16"/>
      <c r="H101" s="16"/>
      <c r="I101" s="17"/>
      <c r="J101" s="17">
        <f>I101*0.5</f>
        <v>0</v>
      </c>
      <c r="K101" s="16"/>
      <c r="L101" s="19">
        <f>K101*0.5</f>
        <v>0</v>
      </c>
      <c r="M101" s="19">
        <f>J101+L101</f>
        <v>0</v>
      </c>
      <c r="N101" s="15"/>
      <c r="O101" s="15"/>
      <c r="P101" s="15"/>
      <c r="Q101" s="19">
        <f t="shared" si="15"/>
        <v>0</v>
      </c>
    </row>
    <row r="102" spans="1:17" ht="24.75" customHeight="1">
      <c r="A102" s="15">
        <v>99</v>
      </c>
      <c r="B102" s="17">
        <v>20200524231</v>
      </c>
      <c r="C102" s="16">
        <v>29</v>
      </c>
      <c r="D102" s="18"/>
      <c r="E102" s="16"/>
      <c r="F102" s="16"/>
      <c r="G102" s="16"/>
      <c r="H102" s="16"/>
      <c r="I102" s="17"/>
      <c r="J102" s="17">
        <f>I102*0.5</f>
        <v>0</v>
      </c>
      <c r="K102" s="16"/>
      <c r="L102" s="19">
        <f>K102*0.5</f>
        <v>0</v>
      </c>
      <c r="M102" s="19">
        <f>J102+L102</f>
        <v>0</v>
      </c>
      <c r="N102" s="15"/>
      <c r="O102" s="15"/>
      <c r="P102" s="15"/>
      <c r="Q102" s="19">
        <f t="shared" si="15"/>
        <v>0</v>
      </c>
    </row>
    <row r="103" spans="1:17" ht="24.75" customHeight="1">
      <c r="A103" s="15">
        <v>100</v>
      </c>
      <c r="B103" s="17">
        <v>20200524235</v>
      </c>
      <c r="C103" s="16">
        <v>29</v>
      </c>
      <c r="D103" s="18"/>
      <c r="E103" s="16"/>
      <c r="F103" s="16"/>
      <c r="G103" s="16"/>
      <c r="H103" s="16"/>
      <c r="I103" s="17"/>
      <c r="J103" s="17">
        <f>I103*0.5</f>
        <v>0</v>
      </c>
      <c r="K103" s="16"/>
      <c r="L103" s="19">
        <f>K103*0.5</f>
        <v>0</v>
      </c>
      <c r="M103" s="19">
        <f>J103+L103</f>
        <v>0</v>
      </c>
      <c r="N103" s="15"/>
      <c r="O103" s="15"/>
      <c r="P103" s="15"/>
      <c r="Q103" s="19">
        <f t="shared" si="15"/>
        <v>0</v>
      </c>
    </row>
  </sheetData>
  <sheetProtection/>
  <mergeCells count="16">
    <mergeCell ref="F2:F3"/>
    <mergeCell ref="G2:G3"/>
    <mergeCell ref="H2:H3"/>
    <mergeCell ref="I2:I3"/>
    <mergeCell ref="J2:J3"/>
    <mergeCell ref="E2:E3"/>
    <mergeCell ref="A1:Q1"/>
    <mergeCell ref="K2:K3"/>
    <mergeCell ref="L2:L3"/>
    <mergeCell ref="M2:M3"/>
    <mergeCell ref="N2:P2"/>
    <mergeCell ref="A2:A3"/>
    <mergeCell ref="B2:B3"/>
    <mergeCell ref="C2:C3"/>
    <mergeCell ref="D2:D3"/>
    <mergeCell ref="Q2:Q3"/>
  </mergeCells>
  <printOptions/>
  <pageMargins left="0.49" right="0.29" top="0.63" bottom="0.37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zoomScaleSheetLayoutView="100" zoomScalePageLayoutView="0" workbookViewId="0" topLeftCell="A1">
      <selection activeCell="A1" sqref="A1:Q1"/>
    </sheetView>
  </sheetViews>
  <sheetFormatPr defaultColWidth="9.00390625" defaultRowHeight="24.75" customHeight="1"/>
  <cols>
    <col min="1" max="1" width="4.50390625" style="20" customWidth="1"/>
    <col min="2" max="2" width="15.125" style="21" customWidth="1"/>
    <col min="3" max="3" width="8.00390625" style="21" customWidth="1"/>
    <col min="4" max="11" width="10.75390625" style="22" customWidth="1"/>
    <col min="12" max="12" width="10.75390625" style="23" customWidth="1"/>
    <col min="13" max="13" width="10.75390625" style="24" customWidth="1"/>
    <col min="14" max="14" width="6.00390625" style="20" customWidth="1"/>
    <col min="15" max="15" width="6.25390625" style="20" customWidth="1"/>
    <col min="16" max="16" width="5.75390625" style="20" customWidth="1"/>
    <col min="17" max="17" width="14.25390625" style="24" customWidth="1"/>
    <col min="18" max="16384" width="9.00390625" style="12" customWidth="1"/>
  </cols>
  <sheetData>
    <row r="1" spans="1:17" s="25" customFormat="1" ht="57.75" customHeight="1">
      <c r="A1" s="30" t="s">
        <v>795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5.5" customHeight="1">
      <c r="A2" s="32" t="s">
        <v>778</v>
      </c>
      <c r="B2" s="26" t="s">
        <v>1</v>
      </c>
      <c r="C2" s="26" t="s">
        <v>0</v>
      </c>
      <c r="D2" s="26" t="s">
        <v>2</v>
      </c>
      <c r="E2" s="26" t="s">
        <v>3</v>
      </c>
      <c r="F2" s="26" t="s">
        <v>779</v>
      </c>
      <c r="G2" s="26" t="s">
        <v>780</v>
      </c>
      <c r="H2" s="26" t="s">
        <v>781</v>
      </c>
      <c r="I2" s="26" t="s">
        <v>782</v>
      </c>
      <c r="J2" s="26" t="s">
        <v>783</v>
      </c>
      <c r="K2" s="26" t="s">
        <v>784</v>
      </c>
      <c r="L2" s="28" t="s">
        <v>785</v>
      </c>
      <c r="M2" s="28" t="s">
        <v>786</v>
      </c>
      <c r="N2" s="31" t="s">
        <v>787</v>
      </c>
      <c r="O2" s="31"/>
      <c r="P2" s="31"/>
      <c r="Q2" s="34" t="s">
        <v>788</v>
      </c>
    </row>
    <row r="3" spans="1:17" s="14" customFormat="1" ht="27.75" customHeight="1">
      <c r="A3" s="33"/>
      <c r="B3" s="27"/>
      <c r="C3" s="27"/>
      <c r="D3" s="27"/>
      <c r="E3" s="27"/>
      <c r="F3" s="27"/>
      <c r="G3" s="27"/>
      <c r="H3" s="27"/>
      <c r="I3" s="27"/>
      <c r="J3" s="27"/>
      <c r="K3" s="27"/>
      <c r="L3" s="29"/>
      <c r="M3" s="29"/>
      <c r="N3" s="13" t="s">
        <v>789</v>
      </c>
      <c r="O3" s="13" t="s">
        <v>790</v>
      </c>
      <c r="P3" s="13" t="s">
        <v>791</v>
      </c>
      <c r="Q3" s="35"/>
    </row>
    <row r="4" spans="1:17" ht="24.75" customHeight="1">
      <c r="A4" s="15">
        <v>1</v>
      </c>
      <c r="B4" s="17">
        <v>20200524325</v>
      </c>
      <c r="C4" s="16">
        <v>25</v>
      </c>
      <c r="D4" s="18" t="s">
        <v>544</v>
      </c>
      <c r="E4" s="16" t="s">
        <v>329</v>
      </c>
      <c r="F4" s="16" t="s">
        <v>167</v>
      </c>
      <c r="G4" s="16" t="s">
        <v>366</v>
      </c>
      <c r="H4" s="16" t="s">
        <v>167</v>
      </c>
      <c r="I4" s="17">
        <f aca="true" t="shared" si="0" ref="I4:I35">H4*0.5+F4*0.5</f>
        <v>100</v>
      </c>
      <c r="J4" s="17">
        <f aca="true" t="shared" si="1" ref="J4:J35">I4*0.5</f>
        <v>50</v>
      </c>
      <c r="K4" s="16" t="s">
        <v>136</v>
      </c>
      <c r="L4" s="19">
        <f aca="true" t="shared" si="2" ref="L4:L35">K4*0.5</f>
        <v>31.75</v>
      </c>
      <c r="M4" s="19">
        <f aca="true" t="shared" si="3" ref="M4:M35">J4+L4</f>
        <v>81.75</v>
      </c>
      <c r="N4" s="15">
        <v>3</v>
      </c>
      <c r="O4" s="15"/>
      <c r="P4" s="15"/>
      <c r="Q4" s="19">
        <f aca="true" t="shared" si="4" ref="Q4:Q35">P4+O4+N4+M4</f>
        <v>84.75</v>
      </c>
    </row>
    <row r="5" spans="1:17" ht="24.75" customHeight="1">
      <c r="A5" s="15">
        <v>2</v>
      </c>
      <c r="B5" s="17">
        <v>20200524353</v>
      </c>
      <c r="C5" s="16">
        <v>26</v>
      </c>
      <c r="D5" s="18" t="s">
        <v>545</v>
      </c>
      <c r="E5" s="16" t="s">
        <v>96</v>
      </c>
      <c r="F5" s="16" t="s">
        <v>167</v>
      </c>
      <c r="G5" s="16" t="s">
        <v>299</v>
      </c>
      <c r="H5" s="16" t="s">
        <v>167</v>
      </c>
      <c r="I5" s="17">
        <f t="shared" si="0"/>
        <v>100</v>
      </c>
      <c r="J5" s="17">
        <f t="shared" si="1"/>
        <v>50</v>
      </c>
      <c r="K5" s="16" t="s">
        <v>290</v>
      </c>
      <c r="L5" s="19">
        <f t="shared" si="2"/>
        <v>30.25</v>
      </c>
      <c r="M5" s="19">
        <f t="shared" si="3"/>
        <v>80.25</v>
      </c>
      <c r="N5" s="15">
        <v>3</v>
      </c>
      <c r="O5" s="15"/>
      <c r="P5" s="15"/>
      <c r="Q5" s="19">
        <f t="shared" si="4"/>
        <v>83.25</v>
      </c>
    </row>
    <row r="6" spans="1:17" ht="24.75" customHeight="1">
      <c r="A6" s="15">
        <v>3</v>
      </c>
      <c r="B6" s="17">
        <v>20200524332</v>
      </c>
      <c r="C6" s="16">
        <v>28</v>
      </c>
      <c r="D6" s="18" t="s">
        <v>546</v>
      </c>
      <c r="E6" s="16" t="s">
        <v>230</v>
      </c>
      <c r="F6" s="16">
        <v>99</v>
      </c>
      <c r="G6" s="16" t="s">
        <v>279</v>
      </c>
      <c r="H6" s="16" t="s">
        <v>167</v>
      </c>
      <c r="I6" s="17">
        <f t="shared" si="0"/>
        <v>99.5</v>
      </c>
      <c r="J6" s="17">
        <f t="shared" si="1"/>
        <v>49.75</v>
      </c>
      <c r="K6" s="16" t="s">
        <v>367</v>
      </c>
      <c r="L6" s="19">
        <f t="shared" si="2"/>
        <v>29.75</v>
      </c>
      <c r="M6" s="19">
        <f t="shared" si="3"/>
        <v>79.5</v>
      </c>
      <c r="N6" s="15">
        <v>3</v>
      </c>
      <c r="O6" s="15"/>
      <c r="P6" s="15"/>
      <c r="Q6" s="19">
        <f t="shared" si="4"/>
        <v>82.5</v>
      </c>
    </row>
    <row r="7" spans="1:17" ht="24.75" customHeight="1">
      <c r="A7" s="15">
        <v>4</v>
      </c>
      <c r="B7" s="17">
        <v>20200524364</v>
      </c>
      <c r="C7" s="16">
        <v>26</v>
      </c>
      <c r="D7" s="18" t="s">
        <v>378</v>
      </c>
      <c r="E7" s="16" t="s">
        <v>240</v>
      </c>
      <c r="F7" s="16" t="s">
        <v>167</v>
      </c>
      <c r="G7" s="16" t="s">
        <v>231</v>
      </c>
      <c r="H7" s="16" t="s">
        <v>167</v>
      </c>
      <c r="I7" s="17">
        <f t="shared" si="0"/>
        <v>100</v>
      </c>
      <c r="J7" s="17">
        <f t="shared" si="1"/>
        <v>50</v>
      </c>
      <c r="K7" s="16" t="s">
        <v>379</v>
      </c>
      <c r="L7" s="19">
        <f t="shared" si="2"/>
        <v>32.25</v>
      </c>
      <c r="M7" s="19">
        <f t="shared" si="3"/>
        <v>82.25</v>
      </c>
      <c r="N7" s="15"/>
      <c r="O7" s="15"/>
      <c r="P7" s="15"/>
      <c r="Q7" s="19">
        <f t="shared" si="4"/>
        <v>82.25</v>
      </c>
    </row>
    <row r="8" spans="1:17" ht="24.75" customHeight="1">
      <c r="A8" s="15">
        <v>5</v>
      </c>
      <c r="B8" s="17">
        <v>20200524316</v>
      </c>
      <c r="C8" s="16">
        <v>24</v>
      </c>
      <c r="D8" s="18" t="s">
        <v>547</v>
      </c>
      <c r="E8" s="16" t="s">
        <v>219</v>
      </c>
      <c r="F8" s="16" t="s">
        <v>167</v>
      </c>
      <c r="G8" s="16" t="s">
        <v>286</v>
      </c>
      <c r="H8" s="16" t="s">
        <v>167</v>
      </c>
      <c r="I8" s="17">
        <f t="shared" si="0"/>
        <v>100</v>
      </c>
      <c r="J8" s="17">
        <f t="shared" si="1"/>
        <v>50</v>
      </c>
      <c r="K8" s="16" t="s">
        <v>270</v>
      </c>
      <c r="L8" s="19">
        <f t="shared" si="2"/>
        <v>28.5</v>
      </c>
      <c r="M8" s="19">
        <f t="shared" si="3"/>
        <v>78.5</v>
      </c>
      <c r="N8" s="15">
        <v>3</v>
      </c>
      <c r="O8" s="15"/>
      <c r="P8" s="15"/>
      <c r="Q8" s="19">
        <f t="shared" si="4"/>
        <v>81.5</v>
      </c>
    </row>
    <row r="9" spans="1:17" ht="24.75" customHeight="1">
      <c r="A9" s="15">
        <v>6</v>
      </c>
      <c r="B9" s="17">
        <v>20200524288</v>
      </c>
      <c r="C9" s="16">
        <v>28</v>
      </c>
      <c r="D9" s="18" t="s">
        <v>557</v>
      </c>
      <c r="E9" s="16" t="s">
        <v>176</v>
      </c>
      <c r="F9" s="17">
        <v>98</v>
      </c>
      <c r="G9" s="16" t="s">
        <v>344</v>
      </c>
      <c r="H9" s="16" t="s">
        <v>167</v>
      </c>
      <c r="I9" s="17">
        <f t="shared" si="0"/>
        <v>99</v>
      </c>
      <c r="J9" s="17">
        <f t="shared" si="1"/>
        <v>49.5</v>
      </c>
      <c r="K9" s="16" t="s">
        <v>276</v>
      </c>
      <c r="L9" s="19">
        <f t="shared" si="2"/>
        <v>29</v>
      </c>
      <c r="M9" s="19">
        <f t="shared" si="3"/>
        <v>78.5</v>
      </c>
      <c r="N9" s="15">
        <v>3</v>
      </c>
      <c r="O9" s="15"/>
      <c r="P9" s="15"/>
      <c r="Q9" s="19">
        <f t="shared" si="4"/>
        <v>81.5</v>
      </c>
    </row>
    <row r="10" spans="1:17" ht="24.75" customHeight="1">
      <c r="A10" s="15">
        <v>7</v>
      </c>
      <c r="B10" s="17">
        <v>20200524343</v>
      </c>
      <c r="C10" s="16">
        <v>34</v>
      </c>
      <c r="D10" s="18" t="s">
        <v>548</v>
      </c>
      <c r="E10" s="16" t="s">
        <v>369</v>
      </c>
      <c r="F10" s="16" t="s">
        <v>549</v>
      </c>
      <c r="G10" s="16" t="s">
        <v>235</v>
      </c>
      <c r="H10" s="16" t="s">
        <v>167</v>
      </c>
      <c r="I10" s="17">
        <f t="shared" si="0"/>
        <v>98.25</v>
      </c>
      <c r="J10" s="17">
        <f t="shared" si="1"/>
        <v>49.125</v>
      </c>
      <c r="K10" s="16" t="s">
        <v>136</v>
      </c>
      <c r="L10" s="19">
        <f t="shared" si="2"/>
        <v>31.75</v>
      </c>
      <c r="M10" s="19">
        <f t="shared" si="3"/>
        <v>80.875</v>
      </c>
      <c r="N10" s="15"/>
      <c r="O10" s="15"/>
      <c r="P10" s="15"/>
      <c r="Q10" s="19">
        <f t="shared" si="4"/>
        <v>80.875</v>
      </c>
    </row>
    <row r="11" spans="1:17" ht="24.75" customHeight="1">
      <c r="A11" s="15">
        <v>8</v>
      </c>
      <c r="B11" s="17">
        <v>20200524423</v>
      </c>
      <c r="C11" s="16">
        <v>34</v>
      </c>
      <c r="D11" s="18" t="s">
        <v>550</v>
      </c>
      <c r="E11" s="16" t="s">
        <v>200</v>
      </c>
      <c r="F11" s="16" t="s">
        <v>167</v>
      </c>
      <c r="G11" s="16" t="s">
        <v>236</v>
      </c>
      <c r="H11" s="16" t="s">
        <v>167</v>
      </c>
      <c r="I11" s="17">
        <f t="shared" si="0"/>
        <v>100</v>
      </c>
      <c r="J11" s="17">
        <f t="shared" si="1"/>
        <v>50</v>
      </c>
      <c r="K11" s="16" t="s">
        <v>169</v>
      </c>
      <c r="L11" s="19">
        <f t="shared" si="2"/>
        <v>30.75</v>
      </c>
      <c r="M11" s="19">
        <f t="shared" si="3"/>
        <v>80.75</v>
      </c>
      <c r="N11" s="15"/>
      <c r="O11" s="15"/>
      <c r="P11" s="15"/>
      <c r="Q11" s="19">
        <f t="shared" si="4"/>
        <v>80.75</v>
      </c>
    </row>
    <row r="12" spans="1:17" ht="24.75" customHeight="1">
      <c r="A12" s="15">
        <v>9</v>
      </c>
      <c r="B12" s="17">
        <v>20200524426</v>
      </c>
      <c r="C12" s="16">
        <v>24</v>
      </c>
      <c r="D12" s="18" t="s">
        <v>551</v>
      </c>
      <c r="E12" s="16" t="s">
        <v>252</v>
      </c>
      <c r="F12" s="16">
        <v>94</v>
      </c>
      <c r="G12" s="16" t="s">
        <v>174</v>
      </c>
      <c r="H12" s="16" t="s">
        <v>167</v>
      </c>
      <c r="I12" s="17">
        <f t="shared" si="0"/>
        <v>97</v>
      </c>
      <c r="J12" s="17">
        <f t="shared" si="1"/>
        <v>48.5</v>
      </c>
      <c r="K12" s="16" t="s">
        <v>379</v>
      </c>
      <c r="L12" s="19">
        <f t="shared" si="2"/>
        <v>32.25</v>
      </c>
      <c r="M12" s="19">
        <f t="shared" si="3"/>
        <v>80.75</v>
      </c>
      <c r="N12" s="15"/>
      <c r="O12" s="15"/>
      <c r="P12" s="15"/>
      <c r="Q12" s="19">
        <f t="shared" si="4"/>
        <v>80.75</v>
      </c>
    </row>
    <row r="13" spans="1:17" ht="24.75" customHeight="1">
      <c r="A13" s="15">
        <v>10</v>
      </c>
      <c r="B13" s="17">
        <v>20200524305</v>
      </c>
      <c r="C13" s="16">
        <v>26</v>
      </c>
      <c r="D13" s="18" t="s">
        <v>552</v>
      </c>
      <c r="E13" s="16" t="s">
        <v>289</v>
      </c>
      <c r="F13" s="16" t="s">
        <v>167</v>
      </c>
      <c r="G13" s="16" t="s">
        <v>357</v>
      </c>
      <c r="H13" s="16" t="s">
        <v>167</v>
      </c>
      <c r="I13" s="17">
        <f t="shared" si="0"/>
        <v>100</v>
      </c>
      <c r="J13" s="17">
        <f t="shared" si="1"/>
        <v>50</v>
      </c>
      <c r="K13" s="16" t="s">
        <v>49</v>
      </c>
      <c r="L13" s="19">
        <f t="shared" si="2"/>
        <v>27.5</v>
      </c>
      <c r="M13" s="19">
        <f t="shared" si="3"/>
        <v>77.5</v>
      </c>
      <c r="N13" s="15">
        <v>3</v>
      </c>
      <c r="O13" s="15"/>
      <c r="P13" s="15"/>
      <c r="Q13" s="19">
        <f t="shared" si="4"/>
        <v>80.5</v>
      </c>
    </row>
    <row r="14" spans="1:17" ht="24.75" customHeight="1">
      <c r="A14" s="15">
        <v>11</v>
      </c>
      <c r="B14" s="17">
        <v>20200524437</v>
      </c>
      <c r="C14" s="16">
        <v>28</v>
      </c>
      <c r="D14" s="18" t="s">
        <v>553</v>
      </c>
      <c r="E14" s="16" t="s">
        <v>173</v>
      </c>
      <c r="F14" s="16" t="s">
        <v>167</v>
      </c>
      <c r="G14" s="16" t="s">
        <v>304</v>
      </c>
      <c r="H14" s="16" t="s">
        <v>167</v>
      </c>
      <c r="I14" s="17">
        <f t="shared" si="0"/>
        <v>100</v>
      </c>
      <c r="J14" s="17">
        <f t="shared" si="1"/>
        <v>50</v>
      </c>
      <c r="K14" s="16" t="s">
        <v>290</v>
      </c>
      <c r="L14" s="19">
        <f t="shared" si="2"/>
        <v>30.25</v>
      </c>
      <c r="M14" s="19">
        <f t="shared" si="3"/>
        <v>80.25</v>
      </c>
      <c r="N14" s="15"/>
      <c r="O14" s="15"/>
      <c r="P14" s="15"/>
      <c r="Q14" s="19">
        <f t="shared" si="4"/>
        <v>80.25</v>
      </c>
    </row>
    <row r="15" spans="1:17" ht="24.75" customHeight="1">
      <c r="A15" s="15">
        <v>12</v>
      </c>
      <c r="B15" s="17">
        <v>20200524419</v>
      </c>
      <c r="C15" s="16">
        <v>25</v>
      </c>
      <c r="D15" s="18" t="s">
        <v>554</v>
      </c>
      <c r="E15" s="16" t="s">
        <v>354</v>
      </c>
      <c r="F15" s="16" t="s">
        <v>167</v>
      </c>
      <c r="G15" s="16" t="s">
        <v>414</v>
      </c>
      <c r="H15" s="16" t="s">
        <v>167</v>
      </c>
      <c r="I15" s="17">
        <f t="shared" si="0"/>
        <v>100</v>
      </c>
      <c r="J15" s="17">
        <f t="shared" si="1"/>
        <v>50</v>
      </c>
      <c r="K15" s="16" t="s">
        <v>264</v>
      </c>
      <c r="L15" s="19">
        <f t="shared" si="2"/>
        <v>26.75</v>
      </c>
      <c r="M15" s="19">
        <f t="shared" si="3"/>
        <v>76.75</v>
      </c>
      <c r="N15" s="15">
        <v>3</v>
      </c>
      <c r="O15" s="15"/>
      <c r="P15" s="15"/>
      <c r="Q15" s="19">
        <f t="shared" si="4"/>
        <v>79.75</v>
      </c>
    </row>
    <row r="16" spans="1:17" ht="24.75" customHeight="1">
      <c r="A16" s="15">
        <v>13</v>
      </c>
      <c r="B16" s="17">
        <v>20200524393</v>
      </c>
      <c r="C16" s="16">
        <v>24</v>
      </c>
      <c r="D16" s="18" t="s">
        <v>555</v>
      </c>
      <c r="E16" s="16" t="s">
        <v>156</v>
      </c>
      <c r="F16" s="16">
        <v>98.5</v>
      </c>
      <c r="G16" s="16" t="s">
        <v>320</v>
      </c>
      <c r="H16" s="16" t="s">
        <v>167</v>
      </c>
      <c r="I16" s="17">
        <f t="shared" si="0"/>
        <v>99.25</v>
      </c>
      <c r="J16" s="17">
        <f t="shared" si="1"/>
        <v>49.625</v>
      </c>
      <c r="K16" s="16" t="s">
        <v>367</v>
      </c>
      <c r="L16" s="19">
        <f t="shared" si="2"/>
        <v>29.75</v>
      </c>
      <c r="M16" s="19">
        <f t="shared" si="3"/>
        <v>79.375</v>
      </c>
      <c r="N16" s="15"/>
      <c r="O16" s="15"/>
      <c r="P16" s="15"/>
      <c r="Q16" s="19">
        <f t="shared" si="4"/>
        <v>79.375</v>
      </c>
    </row>
    <row r="17" spans="1:17" ht="24.75" customHeight="1">
      <c r="A17" s="15">
        <v>14</v>
      </c>
      <c r="B17" s="17">
        <v>20200524278</v>
      </c>
      <c r="C17" s="16">
        <v>24</v>
      </c>
      <c r="D17" s="18" t="s">
        <v>556</v>
      </c>
      <c r="E17" s="16" t="s">
        <v>99</v>
      </c>
      <c r="F17" s="16">
        <v>89</v>
      </c>
      <c r="G17" s="16" t="s">
        <v>142</v>
      </c>
      <c r="H17" s="16" t="s">
        <v>167</v>
      </c>
      <c r="I17" s="17">
        <f t="shared" si="0"/>
        <v>94.5</v>
      </c>
      <c r="J17" s="17">
        <f t="shared" si="1"/>
        <v>47.25</v>
      </c>
      <c r="K17" s="16" t="s">
        <v>8</v>
      </c>
      <c r="L17" s="19">
        <f t="shared" si="2"/>
        <v>28.25</v>
      </c>
      <c r="M17" s="19">
        <f t="shared" si="3"/>
        <v>75.5</v>
      </c>
      <c r="N17" s="15">
        <v>3</v>
      </c>
      <c r="O17" s="15"/>
      <c r="P17" s="15"/>
      <c r="Q17" s="19">
        <f t="shared" si="4"/>
        <v>78.5</v>
      </c>
    </row>
    <row r="18" spans="1:17" ht="24.75" customHeight="1">
      <c r="A18" s="15">
        <v>15</v>
      </c>
      <c r="B18" s="17">
        <v>20200524410</v>
      </c>
      <c r="C18" s="16">
        <v>30</v>
      </c>
      <c r="D18" s="18" t="s">
        <v>558</v>
      </c>
      <c r="E18" s="16" t="s">
        <v>409</v>
      </c>
      <c r="F18" s="16">
        <v>71</v>
      </c>
      <c r="G18" s="16" t="s">
        <v>207</v>
      </c>
      <c r="H18" s="16" t="s">
        <v>167</v>
      </c>
      <c r="I18" s="17">
        <f t="shared" si="0"/>
        <v>85.5</v>
      </c>
      <c r="J18" s="17">
        <f t="shared" si="1"/>
        <v>42.75</v>
      </c>
      <c r="K18" s="16" t="s">
        <v>201</v>
      </c>
      <c r="L18" s="19">
        <f t="shared" si="2"/>
        <v>32.75</v>
      </c>
      <c r="M18" s="19">
        <f t="shared" si="3"/>
        <v>75.5</v>
      </c>
      <c r="N18" s="15">
        <v>3</v>
      </c>
      <c r="O18" s="15"/>
      <c r="P18" s="15"/>
      <c r="Q18" s="19">
        <f t="shared" si="4"/>
        <v>78.5</v>
      </c>
    </row>
    <row r="19" spans="1:17" ht="24.75" customHeight="1">
      <c r="A19" s="15">
        <v>16</v>
      </c>
      <c r="B19" s="17">
        <v>20200524407</v>
      </c>
      <c r="C19" s="16">
        <v>31</v>
      </c>
      <c r="D19" s="18" t="s">
        <v>560</v>
      </c>
      <c r="E19" s="16" t="s">
        <v>198</v>
      </c>
      <c r="F19" s="16" t="s">
        <v>167</v>
      </c>
      <c r="G19" s="16" t="s">
        <v>408</v>
      </c>
      <c r="H19" s="16" t="s">
        <v>167</v>
      </c>
      <c r="I19" s="17">
        <f t="shared" si="0"/>
        <v>100</v>
      </c>
      <c r="J19" s="17">
        <f t="shared" si="1"/>
        <v>50</v>
      </c>
      <c r="K19" s="16" t="s">
        <v>153</v>
      </c>
      <c r="L19" s="19">
        <f t="shared" si="2"/>
        <v>25.25</v>
      </c>
      <c r="M19" s="19">
        <f t="shared" si="3"/>
        <v>75.25</v>
      </c>
      <c r="N19" s="15">
        <v>3</v>
      </c>
      <c r="O19" s="15"/>
      <c r="P19" s="15"/>
      <c r="Q19" s="19">
        <f t="shared" si="4"/>
        <v>78.25</v>
      </c>
    </row>
    <row r="20" spans="1:17" ht="24.75" customHeight="1">
      <c r="A20" s="15">
        <v>17</v>
      </c>
      <c r="B20" s="17">
        <v>20200524375</v>
      </c>
      <c r="C20" s="16">
        <v>34</v>
      </c>
      <c r="D20" s="18" t="s">
        <v>561</v>
      </c>
      <c r="E20" s="16" t="s">
        <v>385</v>
      </c>
      <c r="F20" s="16" t="s">
        <v>562</v>
      </c>
      <c r="G20" s="16" t="s">
        <v>177</v>
      </c>
      <c r="H20" s="16" t="s">
        <v>167</v>
      </c>
      <c r="I20" s="17">
        <f t="shared" si="0"/>
        <v>95.5</v>
      </c>
      <c r="J20" s="17">
        <f t="shared" si="1"/>
        <v>47.75</v>
      </c>
      <c r="K20" s="16" t="s">
        <v>44</v>
      </c>
      <c r="L20" s="19">
        <f t="shared" si="2"/>
        <v>27.25</v>
      </c>
      <c r="M20" s="19">
        <f t="shared" si="3"/>
        <v>75</v>
      </c>
      <c r="N20" s="15">
        <v>3</v>
      </c>
      <c r="O20" s="15"/>
      <c r="P20" s="15"/>
      <c r="Q20" s="19">
        <f t="shared" si="4"/>
        <v>78</v>
      </c>
    </row>
    <row r="21" spans="1:17" ht="24.75" customHeight="1">
      <c r="A21" s="15">
        <v>18</v>
      </c>
      <c r="B21" s="17">
        <v>20200524424</v>
      </c>
      <c r="C21" s="16">
        <v>33</v>
      </c>
      <c r="D21" s="18" t="s">
        <v>563</v>
      </c>
      <c r="E21" s="16" t="s">
        <v>72</v>
      </c>
      <c r="F21" s="16" t="s">
        <v>416</v>
      </c>
      <c r="G21" s="16" t="s">
        <v>13</v>
      </c>
      <c r="H21" s="16" t="s">
        <v>167</v>
      </c>
      <c r="I21" s="17">
        <f t="shared" si="0"/>
        <v>96</v>
      </c>
      <c r="J21" s="17">
        <f t="shared" si="1"/>
        <v>48</v>
      </c>
      <c r="K21" s="16" t="s">
        <v>367</v>
      </c>
      <c r="L21" s="19">
        <f t="shared" si="2"/>
        <v>29.75</v>
      </c>
      <c r="M21" s="19">
        <f t="shared" si="3"/>
        <v>77.75</v>
      </c>
      <c r="N21" s="15"/>
      <c r="O21" s="15"/>
      <c r="P21" s="15"/>
      <c r="Q21" s="19">
        <f t="shared" si="4"/>
        <v>77.75</v>
      </c>
    </row>
    <row r="22" spans="1:17" ht="24.75" customHeight="1">
      <c r="A22" s="15">
        <v>19</v>
      </c>
      <c r="B22" s="17">
        <v>20200524287</v>
      </c>
      <c r="C22" s="16">
        <v>25</v>
      </c>
      <c r="D22" s="18" t="s">
        <v>559</v>
      </c>
      <c r="E22" s="16" t="s">
        <v>131</v>
      </c>
      <c r="F22" s="16" t="s">
        <v>167</v>
      </c>
      <c r="G22" s="16" t="s">
        <v>286</v>
      </c>
      <c r="H22" s="16" t="s">
        <v>167</v>
      </c>
      <c r="I22" s="17">
        <f t="shared" si="0"/>
        <v>100</v>
      </c>
      <c r="J22" s="17">
        <f t="shared" si="1"/>
        <v>50</v>
      </c>
      <c r="K22" s="16" t="s">
        <v>189</v>
      </c>
      <c r="L22" s="19">
        <f t="shared" si="2"/>
        <v>24.25</v>
      </c>
      <c r="M22" s="19">
        <f t="shared" si="3"/>
        <v>74.25</v>
      </c>
      <c r="N22" s="15">
        <v>3</v>
      </c>
      <c r="O22" s="15"/>
      <c r="P22" s="15"/>
      <c r="Q22" s="19">
        <f t="shared" si="4"/>
        <v>77.25</v>
      </c>
    </row>
    <row r="23" spans="1:17" ht="24.75" customHeight="1">
      <c r="A23" s="15">
        <v>20</v>
      </c>
      <c r="B23" s="17">
        <v>20200524279</v>
      </c>
      <c r="C23" s="16">
        <v>25</v>
      </c>
      <c r="D23" s="18" t="s">
        <v>341</v>
      </c>
      <c r="E23" s="16" t="s">
        <v>56</v>
      </c>
      <c r="F23" s="16">
        <v>96</v>
      </c>
      <c r="G23" s="16" t="s">
        <v>328</v>
      </c>
      <c r="H23" s="16" t="s">
        <v>167</v>
      </c>
      <c r="I23" s="17">
        <f t="shared" si="0"/>
        <v>98</v>
      </c>
      <c r="J23" s="17">
        <f t="shared" si="1"/>
        <v>49</v>
      </c>
      <c r="K23" s="16" t="s">
        <v>8</v>
      </c>
      <c r="L23" s="19">
        <f t="shared" si="2"/>
        <v>28.25</v>
      </c>
      <c r="M23" s="19">
        <f t="shared" si="3"/>
        <v>77.25</v>
      </c>
      <c r="N23" s="15"/>
      <c r="O23" s="15"/>
      <c r="P23" s="15"/>
      <c r="Q23" s="19">
        <f t="shared" si="4"/>
        <v>77.25</v>
      </c>
    </row>
    <row r="24" spans="1:17" ht="24.75" customHeight="1">
      <c r="A24" s="15">
        <v>21</v>
      </c>
      <c r="B24" s="17">
        <v>20200524308</v>
      </c>
      <c r="C24" s="16">
        <v>26</v>
      </c>
      <c r="D24" s="18" t="s">
        <v>564</v>
      </c>
      <c r="E24" s="16" t="s">
        <v>122</v>
      </c>
      <c r="F24" s="16" t="s">
        <v>167</v>
      </c>
      <c r="G24" s="16" t="s">
        <v>286</v>
      </c>
      <c r="H24" s="16" t="s">
        <v>167</v>
      </c>
      <c r="I24" s="17">
        <f t="shared" si="0"/>
        <v>100</v>
      </c>
      <c r="J24" s="17">
        <f t="shared" si="1"/>
        <v>50</v>
      </c>
      <c r="K24" s="16" t="s">
        <v>189</v>
      </c>
      <c r="L24" s="19">
        <f t="shared" si="2"/>
        <v>24.25</v>
      </c>
      <c r="M24" s="19">
        <f t="shared" si="3"/>
        <v>74.25</v>
      </c>
      <c r="N24" s="15">
        <v>3</v>
      </c>
      <c r="O24" s="15"/>
      <c r="P24" s="15"/>
      <c r="Q24" s="19">
        <f t="shared" si="4"/>
        <v>77.25</v>
      </c>
    </row>
    <row r="25" spans="1:17" ht="24.75" customHeight="1">
      <c r="A25" s="15">
        <v>22</v>
      </c>
      <c r="B25" s="17">
        <v>20200524335</v>
      </c>
      <c r="C25" s="16">
        <v>27</v>
      </c>
      <c r="D25" s="18" t="s">
        <v>565</v>
      </c>
      <c r="E25" s="16" t="s">
        <v>144</v>
      </c>
      <c r="F25" s="16" t="s">
        <v>167</v>
      </c>
      <c r="G25" s="16" t="s">
        <v>368</v>
      </c>
      <c r="H25" s="16" t="s">
        <v>167</v>
      </c>
      <c r="I25" s="17">
        <f t="shared" si="0"/>
        <v>100</v>
      </c>
      <c r="J25" s="17">
        <f t="shared" si="1"/>
        <v>50</v>
      </c>
      <c r="K25" s="16" t="s">
        <v>80</v>
      </c>
      <c r="L25" s="19">
        <f t="shared" si="2"/>
        <v>24</v>
      </c>
      <c r="M25" s="19">
        <f t="shared" si="3"/>
        <v>74</v>
      </c>
      <c r="N25" s="15">
        <v>3</v>
      </c>
      <c r="O25" s="15"/>
      <c r="P25" s="15"/>
      <c r="Q25" s="19">
        <f t="shared" si="4"/>
        <v>77</v>
      </c>
    </row>
    <row r="26" spans="1:17" ht="24.75" customHeight="1">
      <c r="A26" s="15">
        <v>23</v>
      </c>
      <c r="B26" s="17">
        <v>20200524373</v>
      </c>
      <c r="C26" s="16">
        <v>21</v>
      </c>
      <c r="D26" s="18" t="s">
        <v>566</v>
      </c>
      <c r="E26" s="16" t="s">
        <v>134</v>
      </c>
      <c r="F26" s="16" t="s">
        <v>167</v>
      </c>
      <c r="G26" s="16" t="s">
        <v>174</v>
      </c>
      <c r="H26" s="16" t="s">
        <v>167</v>
      </c>
      <c r="I26" s="17">
        <f t="shared" si="0"/>
        <v>100</v>
      </c>
      <c r="J26" s="17">
        <f t="shared" si="1"/>
        <v>50</v>
      </c>
      <c r="K26" s="16" t="s">
        <v>140</v>
      </c>
      <c r="L26" s="19">
        <f t="shared" si="2"/>
        <v>27</v>
      </c>
      <c r="M26" s="19">
        <f t="shared" si="3"/>
        <v>77</v>
      </c>
      <c r="N26" s="15"/>
      <c r="O26" s="15"/>
      <c r="P26" s="15"/>
      <c r="Q26" s="19">
        <f t="shared" si="4"/>
        <v>77</v>
      </c>
    </row>
    <row r="27" spans="1:17" ht="24.75" customHeight="1">
      <c r="A27" s="15">
        <v>24</v>
      </c>
      <c r="B27" s="17">
        <v>20200524262</v>
      </c>
      <c r="C27" s="16">
        <v>22</v>
      </c>
      <c r="D27" s="18" t="s">
        <v>567</v>
      </c>
      <c r="E27" s="16" t="s">
        <v>333</v>
      </c>
      <c r="F27" s="16" t="s">
        <v>167</v>
      </c>
      <c r="G27" s="16" t="s">
        <v>334</v>
      </c>
      <c r="H27" s="16" t="s">
        <v>167</v>
      </c>
      <c r="I27" s="17">
        <f t="shared" si="0"/>
        <v>100</v>
      </c>
      <c r="J27" s="17">
        <f t="shared" si="1"/>
        <v>50</v>
      </c>
      <c r="K27" s="16" t="s">
        <v>264</v>
      </c>
      <c r="L27" s="19">
        <f t="shared" si="2"/>
        <v>26.75</v>
      </c>
      <c r="M27" s="19">
        <f t="shared" si="3"/>
        <v>76.75</v>
      </c>
      <c r="N27" s="15"/>
      <c r="O27" s="15"/>
      <c r="P27" s="15"/>
      <c r="Q27" s="19">
        <f t="shared" si="4"/>
        <v>76.75</v>
      </c>
    </row>
    <row r="28" spans="1:17" ht="24.75" customHeight="1">
      <c r="A28" s="15">
        <v>25</v>
      </c>
      <c r="B28" s="17">
        <v>20200524268</v>
      </c>
      <c r="C28" s="16">
        <v>26</v>
      </c>
      <c r="D28" s="18" t="s">
        <v>568</v>
      </c>
      <c r="E28" s="16" t="s">
        <v>23</v>
      </c>
      <c r="F28" s="16">
        <v>85</v>
      </c>
      <c r="G28" s="16" t="s">
        <v>330</v>
      </c>
      <c r="H28" s="16" t="s">
        <v>167</v>
      </c>
      <c r="I28" s="17">
        <f t="shared" si="0"/>
        <v>92.5</v>
      </c>
      <c r="J28" s="17">
        <f t="shared" si="1"/>
        <v>46.25</v>
      </c>
      <c r="K28" s="16" t="s">
        <v>49</v>
      </c>
      <c r="L28" s="19">
        <f t="shared" si="2"/>
        <v>27.5</v>
      </c>
      <c r="M28" s="19">
        <f t="shared" si="3"/>
        <v>73.75</v>
      </c>
      <c r="N28" s="15">
        <v>3</v>
      </c>
      <c r="O28" s="15"/>
      <c r="P28" s="15"/>
      <c r="Q28" s="19">
        <f t="shared" si="4"/>
        <v>76.75</v>
      </c>
    </row>
    <row r="29" spans="1:17" ht="24.75" customHeight="1">
      <c r="A29" s="15">
        <v>26</v>
      </c>
      <c r="B29" s="17">
        <v>20200524421</v>
      </c>
      <c r="C29" s="16">
        <v>29</v>
      </c>
      <c r="D29" s="18" t="s">
        <v>569</v>
      </c>
      <c r="E29" s="16" t="s">
        <v>134</v>
      </c>
      <c r="F29" s="16" t="s">
        <v>167</v>
      </c>
      <c r="G29" s="16" t="s">
        <v>351</v>
      </c>
      <c r="H29" s="16" t="s">
        <v>167</v>
      </c>
      <c r="I29" s="17">
        <f t="shared" si="0"/>
        <v>100</v>
      </c>
      <c r="J29" s="17">
        <f t="shared" si="1"/>
        <v>50</v>
      </c>
      <c r="K29" s="16" t="s">
        <v>264</v>
      </c>
      <c r="L29" s="19">
        <f t="shared" si="2"/>
        <v>26.75</v>
      </c>
      <c r="M29" s="19">
        <f t="shared" si="3"/>
        <v>76.75</v>
      </c>
      <c r="N29" s="15"/>
      <c r="O29" s="15"/>
      <c r="P29" s="15"/>
      <c r="Q29" s="19">
        <f t="shared" si="4"/>
        <v>76.75</v>
      </c>
    </row>
    <row r="30" spans="1:17" ht="24.75" customHeight="1">
      <c r="A30" s="15">
        <v>27</v>
      </c>
      <c r="B30" s="17">
        <v>20200524378</v>
      </c>
      <c r="C30" s="16">
        <v>24</v>
      </c>
      <c r="D30" s="18" t="s">
        <v>570</v>
      </c>
      <c r="E30" s="16" t="s">
        <v>146</v>
      </c>
      <c r="F30" s="16" t="s">
        <v>167</v>
      </c>
      <c r="G30" s="16" t="s">
        <v>359</v>
      </c>
      <c r="H30" s="16" t="s">
        <v>167</v>
      </c>
      <c r="I30" s="17">
        <f t="shared" si="0"/>
        <v>100</v>
      </c>
      <c r="J30" s="17">
        <f t="shared" si="1"/>
        <v>50</v>
      </c>
      <c r="K30" s="16" t="s">
        <v>74</v>
      </c>
      <c r="L30" s="19">
        <f t="shared" si="2"/>
        <v>23.5</v>
      </c>
      <c r="M30" s="19">
        <f t="shared" si="3"/>
        <v>73.5</v>
      </c>
      <c r="N30" s="15">
        <v>3</v>
      </c>
      <c r="O30" s="15"/>
      <c r="P30" s="15"/>
      <c r="Q30" s="19">
        <f t="shared" si="4"/>
        <v>76.5</v>
      </c>
    </row>
    <row r="31" spans="1:17" ht="24.75" customHeight="1">
      <c r="A31" s="15">
        <v>28</v>
      </c>
      <c r="B31" s="17">
        <v>20200524265</v>
      </c>
      <c r="C31" s="16">
        <v>24</v>
      </c>
      <c r="D31" s="18" t="s">
        <v>571</v>
      </c>
      <c r="E31" s="16" t="s">
        <v>240</v>
      </c>
      <c r="F31" s="16" t="s">
        <v>167</v>
      </c>
      <c r="G31" s="16" t="s">
        <v>330</v>
      </c>
      <c r="H31" s="16" t="s">
        <v>167</v>
      </c>
      <c r="I31" s="17">
        <f t="shared" si="0"/>
        <v>100</v>
      </c>
      <c r="J31" s="17">
        <f t="shared" si="1"/>
        <v>50</v>
      </c>
      <c r="K31" s="16" t="s">
        <v>114</v>
      </c>
      <c r="L31" s="19">
        <f t="shared" si="2"/>
        <v>26.25</v>
      </c>
      <c r="M31" s="19">
        <f t="shared" si="3"/>
        <v>76.25</v>
      </c>
      <c r="N31" s="15"/>
      <c r="O31" s="15"/>
      <c r="P31" s="15"/>
      <c r="Q31" s="19">
        <f t="shared" si="4"/>
        <v>76.25</v>
      </c>
    </row>
    <row r="32" spans="1:17" ht="24.75" customHeight="1">
      <c r="A32" s="15">
        <v>29</v>
      </c>
      <c r="B32" s="17">
        <v>20200524314</v>
      </c>
      <c r="C32" s="16">
        <v>23</v>
      </c>
      <c r="D32" s="18" t="s">
        <v>361</v>
      </c>
      <c r="E32" s="16" t="s">
        <v>146</v>
      </c>
      <c r="F32" s="17" t="s">
        <v>167</v>
      </c>
      <c r="G32" s="16" t="s">
        <v>362</v>
      </c>
      <c r="H32" s="17" t="s">
        <v>167</v>
      </c>
      <c r="I32" s="17">
        <f t="shared" si="0"/>
        <v>100</v>
      </c>
      <c r="J32" s="17">
        <f t="shared" si="1"/>
        <v>50</v>
      </c>
      <c r="K32" s="16" t="s">
        <v>37</v>
      </c>
      <c r="L32" s="19">
        <f t="shared" si="2"/>
        <v>23.25</v>
      </c>
      <c r="M32" s="19">
        <f t="shared" si="3"/>
        <v>73.25</v>
      </c>
      <c r="N32" s="15">
        <v>3</v>
      </c>
      <c r="O32" s="15"/>
      <c r="P32" s="15"/>
      <c r="Q32" s="19">
        <f t="shared" si="4"/>
        <v>76.25</v>
      </c>
    </row>
    <row r="33" spans="1:17" ht="24.75" customHeight="1">
      <c r="A33" s="15">
        <v>30</v>
      </c>
      <c r="B33" s="17">
        <v>20200524439</v>
      </c>
      <c r="C33" s="16">
        <v>22</v>
      </c>
      <c r="D33" s="18" t="s">
        <v>572</v>
      </c>
      <c r="E33" s="16" t="s">
        <v>250</v>
      </c>
      <c r="F33" s="16" t="s">
        <v>167</v>
      </c>
      <c r="G33" s="16" t="s">
        <v>267</v>
      </c>
      <c r="H33" s="16" t="s">
        <v>167</v>
      </c>
      <c r="I33" s="17">
        <f t="shared" si="0"/>
        <v>100</v>
      </c>
      <c r="J33" s="17">
        <f t="shared" si="1"/>
        <v>50</v>
      </c>
      <c r="K33" s="16" t="s">
        <v>37</v>
      </c>
      <c r="L33" s="19">
        <f t="shared" si="2"/>
        <v>23.25</v>
      </c>
      <c r="M33" s="19">
        <f t="shared" si="3"/>
        <v>73.25</v>
      </c>
      <c r="N33" s="15">
        <v>3</v>
      </c>
      <c r="O33" s="15"/>
      <c r="P33" s="15"/>
      <c r="Q33" s="19">
        <f t="shared" si="4"/>
        <v>76.25</v>
      </c>
    </row>
    <row r="34" spans="1:17" ht="24.75" customHeight="1">
      <c r="A34" s="15">
        <v>31</v>
      </c>
      <c r="B34" s="17">
        <v>20200524333</v>
      </c>
      <c r="C34" s="16">
        <v>32</v>
      </c>
      <c r="D34" s="18" t="s">
        <v>573</v>
      </c>
      <c r="E34" s="16" t="s">
        <v>307</v>
      </c>
      <c r="F34" s="16" t="s">
        <v>167</v>
      </c>
      <c r="G34" s="16" t="s">
        <v>304</v>
      </c>
      <c r="H34" s="16" t="s">
        <v>167</v>
      </c>
      <c r="I34" s="17">
        <f t="shared" si="0"/>
        <v>100</v>
      </c>
      <c r="J34" s="17">
        <f t="shared" si="1"/>
        <v>50</v>
      </c>
      <c r="K34" s="16" t="s">
        <v>71</v>
      </c>
      <c r="L34" s="19">
        <f t="shared" si="2"/>
        <v>26</v>
      </c>
      <c r="M34" s="19">
        <f t="shared" si="3"/>
        <v>76</v>
      </c>
      <c r="N34" s="15"/>
      <c r="O34" s="15"/>
      <c r="P34" s="15"/>
      <c r="Q34" s="19">
        <f t="shared" si="4"/>
        <v>76</v>
      </c>
    </row>
    <row r="35" spans="1:17" ht="24.75" customHeight="1">
      <c r="A35" s="15">
        <v>32</v>
      </c>
      <c r="B35" s="17">
        <v>20200524440</v>
      </c>
      <c r="C35" s="16">
        <v>21</v>
      </c>
      <c r="D35" s="18" t="s">
        <v>574</v>
      </c>
      <c r="E35" s="16" t="s">
        <v>259</v>
      </c>
      <c r="F35" s="16" t="s">
        <v>167</v>
      </c>
      <c r="G35" s="16" t="s">
        <v>177</v>
      </c>
      <c r="H35" s="16" t="s">
        <v>167</v>
      </c>
      <c r="I35" s="17">
        <f t="shared" si="0"/>
        <v>100</v>
      </c>
      <c r="J35" s="17">
        <f t="shared" si="1"/>
        <v>50</v>
      </c>
      <c r="K35" s="16" t="s">
        <v>71</v>
      </c>
      <c r="L35" s="19">
        <f t="shared" si="2"/>
        <v>26</v>
      </c>
      <c r="M35" s="19">
        <f t="shared" si="3"/>
        <v>76</v>
      </c>
      <c r="N35" s="15"/>
      <c r="O35" s="15"/>
      <c r="P35" s="15"/>
      <c r="Q35" s="19">
        <f t="shared" si="4"/>
        <v>76</v>
      </c>
    </row>
    <row r="36" spans="1:17" ht="24.75" customHeight="1">
      <c r="A36" s="15">
        <v>33</v>
      </c>
      <c r="B36" s="17">
        <v>20200524402</v>
      </c>
      <c r="C36" s="16">
        <v>23</v>
      </c>
      <c r="D36" s="18" t="s">
        <v>575</v>
      </c>
      <c r="E36" s="16" t="s">
        <v>118</v>
      </c>
      <c r="F36" s="16" t="s">
        <v>167</v>
      </c>
      <c r="G36" s="16" t="s">
        <v>403</v>
      </c>
      <c r="H36" s="16" t="s">
        <v>167</v>
      </c>
      <c r="I36" s="17">
        <f aca="true" t="shared" si="5" ref="I36:I67">H36*0.5+F36*0.5</f>
        <v>100</v>
      </c>
      <c r="J36" s="17">
        <f aca="true" t="shared" si="6" ref="J36:J67">I36*0.5</f>
        <v>50</v>
      </c>
      <c r="K36" s="16" t="s">
        <v>158</v>
      </c>
      <c r="L36" s="19">
        <f aca="true" t="shared" si="7" ref="L36:L67">K36*0.5</f>
        <v>22.75</v>
      </c>
      <c r="M36" s="19">
        <f aca="true" t="shared" si="8" ref="M36:M67">J36+L36</f>
        <v>72.75</v>
      </c>
      <c r="N36" s="15">
        <v>3</v>
      </c>
      <c r="O36" s="15"/>
      <c r="P36" s="15"/>
      <c r="Q36" s="19">
        <f aca="true" t="shared" si="9" ref="Q36:Q67">P36+O36+N36+M36</f>
        <v>75.75</v>
      </c>
    </row>
    <row r="37" spans="1:17" ht="24.75" customHeight="1">
      <c r="A37" s="15">
        <v>34</v>
      </c>
      <c r="B37" s="17">
        <v>20200524270</v>
      </c>
      <c r="C37" s="16">
        <v>23</v>
      </c>
      <c r="D37" s="18" t="s">
        <v>576</v>
      </c>
      <c r="E37" s="16" t="s">
        <v>200</v>
      </c>
      <c r="F37" s="16">
        <v>99.5</v>
      </c>
      <c r="G37" s="16" t="s">
        <v>337</v>
      </c>
      <c r="H37" s="16" t="s">
        <v>167</v>
      </c>
      <c r="I37" s="17">
        <f t="shared" si="5"/>
        <v>99.75</v>
      </c>
      <c r="J37" s="17">
        <f t="shared" si="6"/>
        <v>49.875</v>
      </c>
      <c r="K37" s="16" t="s">
        <v>158</v>
      </c>
      <c r="L37" s="19">
        <f t="shared" si="7"/>
        <v>22.75</v>
      </c>
      <c r="M37" s="19">
        <f t="shared" si="8"/>
        <v>72.625</v>
      </c>
      <c r="N37" s="15">
        <v>3</v>
      </c>
      <c r="O37" s="15"/>
      <c r="P37" s="15"/>
      <c r="Q37" s="19">
        <f t="shared" si="9"/>
        <v>75.625</v>
      </c>
    </row>
    <row r="38" spans="1:17" ht="24.75" customHeight="1">
      <c r="A38" s="15">
        <v>35</v>
      </c>
      <c r="B38" s="17">
        <v>20200524425</v>
      </c>
      <c r="C38" s="16">
        <v>28</v>
      </c>
      <c r="D38" s="18" t="s">
        <v>577</v>
      </c>
      <c r="E38" s="16" t="s">
        <v>165</v>
      </c>
      <c r="F38" s="16">
        <v>82.5</v>
      </c>
      <c r="G38" s="16" t="s">
        <v>59</v>
      </c>
      <c r="H38" s="16" t="s">
        <v>167</v>
      </c>
      <c r="I38" s="17">
        <f t="shared" si="5"/>
        <v>91.25</v>
      </c>
      <c r="J38" s="17">
        <f t="shared" si="6"/>
        <v>45.625</v>
      </c>
      <c r="K38" s="16" t="s">
        <v>417</v>
      </c>
      <c r="L38" s="19">
        <f t="shared" si="7"/>
        <v>30</v>
      </c>
      <c r="M38" s="19">
        <f t="shared" si="8"/>
        <v>75.625</v>
      </c>
      <c r="N38" s="15"/>
      <c r="O38" s="15"/>
      <c r="P38" s="15"/>
      <c r="Q38" s="19">
        <f t="shared" si="9"/>
        <v>75.625</v>
      </c>
    </row>
    <row r="39" spans="1:17" ht="24.75" customHeight="1">
      <c r="A39" s="15">
        <v>36</v>
      </c>
      <c r="B39" s="17">
        <v>20200524285</v>
      </c>
      <c r="C39" s="16">
        <v>26</v>
      </c>
      <c r="D39" s="18" t="s">
        <v>578</v>
      </c>
      <c r="E39" s="16" t="s">
        <v>99</v>
      </c>
      <c r="F39" s="16">
        <v>89</v>
      </c>
      <c r="G39" s="16" t="s">
        <v>344</v>
      </c>
      <c r="H39" s="16" t="s">
        <v>167</v>
      </c>
      <c r="I39" s="17">
        <f t="shared" si="5"/>
        <v>94.5</v>
      </c>
      <c r="J39" s="17">
        <f t="shared" si="6"/>
        <v>47.25</v>
      </c>
      <c r="K39" s="16" t="s">
        <v>8</v>
      </c>
      <c r="L39" s="19">
        <f t="shared" si="7"/>
        <v>28.25</v>
      </c>
      <c r="M39" s="19">
        <f t="shared" si="8"/>
        <v>75.5</v>
      </c>
      <c r="N39" s="15"/>
      <c r="O39" s="15"/>
      <c r="P39" s="15"/>
      <c r="Q39" s="19">
        <f t="shared" si="9"/>
        <v>75.5</v>
      </c>
    </row>
    <row r="40" spans="1:17" ht="24.75" customHeight="1">
      <c r="A40" s="15">
        <v>37</v>
      </c>
      <c r="B40" s="17">
        <v>20200524359</v>
      </c>
      <c r="C40" s="16">
        <v>25</v>
      </c>
      <c r="D40" s="18" t="s">
        <v>579</v>
      </c>
      <c r="E40" s="16" t="s">
        <v>192</v>
      </c>
      <c r="F40" s="16" t="s">
        <v>167</v>
      </c>
      <c r="G40" s="16" t="s">
        <v>376</v>
      </c>
      <c r="H40" s="16" t="s">
        <v>167</v>
      </c>
      <c r="I40" s="17">
        <f t="shared" si="5"/>
        <v>100</v>
      </c>
      <c r="J40" s="17">
        <f t="shared" si="6"/>
        <v>50</v>
      </c>
      <c r="K40" s="16" t="s">
        <v>77</v>
      </c>
      <c r="L40" s="19">
        <f t="shared" si="7"/>
        <v>22.5</v>
      </c>
      <c r="M40" s="19">
        <f t="shared" si="8"/>
        <v>72.5</v>
      </c>
      <c r="N40" s="15">
        <v>3</v>
      </c>
      <c r="O40" s="15"/>
      <c r="P40" s="15"/>
      <c r="Q40" s="19">
        <f t="shared" si="9"/>
        <v>75.5</v>
      </c>
    </row>
    <row r="41" spans="1:17" ht="24.75" customHeight="1">
      <c r="A41" s="15">
        <v>38</v>
      </c>
      <c r="B41" s="17">
        <v>20200524444</v>
      </c>
      <c r="C41" s="16">
        <v>26</v>
      </c>
      <c r="D41" s="18" t="s">
        <v>580</v>
      </c>
      <c r="E41" s="16" t="s">
        <v>421</v>
      </c>
      <c r="F41" s="16" t="s">
        <v>167</v>
      </c>
      <c r="G41" s="16" t="s">
        <v>288</v>
      </c>
      <c r="H41" s="16" t="s">
        <v>167</v>
      </c>
      <c r="I41" s="17">
        <f t="shared" si="5"/>
        <v>100</v>
      </c>
      <c r="J41" s="17">
        <f t="shared" si="6"/>
        <v>50</v>
      </c>
      <c r="K41" s="16" t="s">
        <v>77</v>
      </c>
      <c r="L41" s="19">
        <f t="shared" si="7"/>
        <v>22.5</v>
      </c>
      <c r="M41" s="19">
        <f t="shared" si="8"/>
        <v>72.5</v>
      </c>
      <c r="N41" s="15">
        <v>3</v>
      </c>
      <c r="O41" s="15"/>
      <c r="P41" s="15"/>
      <c r="Q41" s="19">
        <f t="shared" si="9"/>
        <v>75.5</v>
      </c>
    </row>
    <row r="42" spans="1:17" ht="24.75" customHeight="1">
      <c r="A42" s="15">
        <v>39</v>
      </c>
      <c r="B42" s="17">
        <v>20200524321</v>
      </c>
      <c r="C42" s="16">
        <v>27</v>
      </c>
      <c r="D42" s="18" t="s">
        <v>581</v>
      </c>
      <c r="E42" s="16" t="s">
        <v>272</v>
      </c>
      <c r="F42" s="16" t="s">
        <v>167</v>
      </c>
      <c r="G42" s="16" t="s">
        <v>231</v>
      </c>
      <c r="H42" s="16" t="s">
        <v>167</v>
      </c>
      <c r="I42" s="17">
        <f t="shared" si="5"/>
        <v>100</v>
      </c>
      <c r="J42" s="17">
        <f t="shared" si="6"/>
        <v>50</v>
      </c>
      <c r="K42" s="16" t="s">
        <v>117</v>
      </c>
      <c r="L42" s="19">
        <f t="shared" si="7"/>
        <v>22.25</v>
      </c>
      <c r="M42" s="19">
        <f t="shared" si="8"/>
        <v>72.25</v>
      </c>
      <c r="N42" s="15">
        <v>3</v>
      </c>
      <c r="O42" s="15"/>
      <c r="P42" s="15"/>
      <c r="Q42" s="19">
        <f t="shared" si="9"/>
        <v>75.25</v>
      </c>
    </row>
    <row r="43" spans="1:17" ht="24.75" customHeight="1">
      <c r="A43" s="15">
        <v>40</v>
      </c>
      <c r="B43" s="17">
        <v>20200524334</v>
      </c>
      <c r="C43" s="16">
        <v>26</v>
      </c>
      <c r="D43" s="18" t="s">
        <v>582</v>
      </c>
      <c r="E43" s="16" t="s">
        <v>122</v>
      </c>
      <c r="F43" s="16" t="s">
        <v>167</v>
      </c>
      <c r="G43" s="16" t="s">
        <v>315</v>
      </c>
      <c r="H43" s="16" t="s">
        <v>167</v>
      </c>
      <c r="I43" s="17">
        <f t="shared" si="5"/>
        <v>100</v>
      </c>
      <c r="J43" s="17">
        <f t="shared" si="6"/>
        <v>50</v>
      </c>
      <c r="K43" s="16" t="s">
        <v>153</v>
      </c>
      <c r="L43" s="19">
        <f t="shared" si="7"/>
        <v>25.25</v>
      </c>
      <c r="M43" s="19">
        <f t="shared" si="8"/>
        <v>75.25</v>
      </c>
      <c r="N43" s="15"/>
      <c r="O43" s="15"/>
      <c r="P43" s="15"/>
      <c r="Q43" s="19">
        <f t="shared" si="9"/>
        <v>75.25</v>
      </c>
    </row>
    <row r="44" spans="1:17" ht="24.75" customHeight="1">
      <c r="A44" s="15">
        <v>41</v>
      </c>
      <c r="B44" s="17">
        <v>20200524300</v>
      </c>
      <c r="C44" s="16">
        <v>23</v>
      </c>
      <c r="D44" s="18" t="s">
        <v>583</v>
      </c>
      <c r="E44" s="16" t="s">
        <v>354</v>
      </c>
      <c r="F44" s="16" t="s">
        <v>167</v>
      </c>
      <c r="G44" s="16" t="s">
        <v>355</v>
      </c>
      <c r="H44" s="16" t="s">
        <v>167</v>
      </c>
      <c r="I44" s="17">
        <f t="shared" si="5"/>
        <v>100</v>
      </c>
      <c r="J44" s="17">
        <f t="shared" si="6"/>
        <v>50</v>
      </c>
      <c r="K44" s="16" t="s">
        <v>155</v>
      </c>
      <c r="L44" s="19">
        <f t="shared" si="7"/>
        <v>22</v>
      </c>
      <c r="M44" s="19">
        <f t="shared" si="8"/>
        <v>72</v>
      </c>
      <c r="N44" s="15">
        <v>3</v>
      </c>
      <c r="O44" s="15"/>
      <c r="P44" s="15"/>
      <c r="Q44" s="19">
        <f t="shared" si="9"/>
        <v>75</v>
      </c>
    </row>
    <row r="45" spans="1:17" ht="24.75" customHeight="1">
      <c r="A45" s="15">
        <v>42</v>
      </c>
      <c r="B45" s="17">
        <v>20200524346</v>
      </c>
      <c r="C45" s="16">
        <v>25</v>
      </c>
      <c r="D45" s="18" t="s">
        <v>584</v>
      </c>
      <c r="E45" s="16" t="s">
        <v>134</v>
      </c>
      <c r="F45" s="16" t="s">
        <v>167</v>
      </c>
      <c r="G45" s="16" t="s">
        <v>372</v>
      </c>
      <c r="H45" s="16" t="s">
        <v>167</v>
      </c>
      <c r="I45" s="17">
        <f t="shared" si="5"/>
        <v>100</v>
      </c>
      <c r="J45" s="17">
        <f t="shared" si="6"/>
        <v>50</v>
      </c>
      <c r="K45" s="16" t="s">
        <v>155</v>
      </c>
      <c r="L45" s="19">
        <f t="shared" si="7"/>
        <v>22</v>
      </c>
      <c r="M45" s="19">
        <f t="shared" si="8"/>
        <v>72</v>
      </c>
      <c r="N45" s="15">
        <v>3</v>
      </c>
      <c r="O45" s="15"/>
      <c r="P45" s="15"/>
      <c r="Q45" s="19">
        <f t="shared" si="9"/>
        <v>75</v>
      </c>
    </row>
    <row r="46" spans="1:17" ht="24.75" customHeight="1">
      <c r="A46" s="15">
        <v>43</v>
      </c>
      <c r="B46" s="17">
        <v>20200524415</v>
      </c>
      <c r="C46" s="16">
        <v>21</v>
      </c>
      <c r="D46" s="18" t="s">
        <v>585</v>
      </c>
      <c r="E46" s="16" t="s">
        <v>331</v>
      </c>
      <c r="F46" s="16" t="s">
        <v>167</v>
      </c>
      <c r="G46" s="16" t="s">
        <v>309</v>
      </c>
      <c r="H46" s="16" t="s">
        <v>167</v>
      </c>
      <c r="I46" s="17">
        <f t="shared" si="5"/>
        <v>100</v>
      </c>
      <c r="J46" s="17">
        <f t="shared" si="6"/>
        <v>50</v>
      </c>
      <c r="K46" s="16" t="s">
        <v>155</v>
      </c>
      <c r="L46" s="19">
        <f t="shared" si="7"/>
        <v>22</v>
      </c>
      <c r="M46" s="19">
        <f t="shared" si="8"/>
        <v>72</v>
      </c>
      <c r="N46" s="15">
        <v>3</v>
      </c>
      <c r="O46" s="15"/>
      <c r="P46" s="15"/>
      <c r="Q46" s="19">
        <f t="shared" si="9"/>
        <v>75</v>
      </c>
    </row>
    <row r="47" spans="1:17" ht="24.75" customHeight="1">
      <c r="A47" s="15">
        <v>44</v>
      </c>
      <c r="B47" s="17">
        <v>20200524417</v>
      </c>
      <c r="C47" s="16">
        <v>28</v>
      </c>
      <c r="D47" s="18" t="s">
        <v>586</v>
      </c>
      <c r="E47" s="16" t="s">
        <v>190</v>
      </c>
      <c r="F47" s="16">
        <v>83</v>
      </c>
      <c r="G47" s="16" t="s">
        <v>205</v>
      </c>
      <c r="H47" s="16" t="s">
        <v>167</v>
      </c>
      <c r="I47" s="17">
        <f t="shared" si="5"/>
        <v>91.5</v>
      </c>
      <c r="J47" s="17">
        <f t="shared" si="6"/>
        <v>45.75</v>
      </c>
      <c r="K47" s="16" t="s">
        <v>98</v>
      </c>
      <c r="L47" s="19">
        <f t="shared" si="7"/>
        <v>29.25</v>
      </c>
      <c r="M47" s="19">
        <f t="shared" si="8"/>
        <v>75</v>
      </c>
      <c r="N47" s="15"/>
      <c r="O47" s="15"/>
      <c r="P47" s="15"/>
      <c r="Q47" s="19">
        <f t="shared" si="9"/>
        <v>75</v>
      </c>
    </row>
    <row r="48" spans="1:17" ht="24.75" customHeight="1">
      <c r="A48" s="15">
        <v>45</v>
      </c>
      <c r="B48" s="17">
        <v>20200524435</v>
      </c>
      <c r="C48" s="16">
        <v>24</v>
      </c>
      <c r="D48" s="18" t="s">
        <v>587</v>
      </c>
      <c r="E48" s="16" t="s">
        <v>219</v>
      </c>
      <c r="F48" s="16" t="s">
        <v>167</v>
      </c>
      <c r="G48" s="16" t="s">
        <v>419</v>
      </c>
      <c r="H48" s="16" t="s">
        <v>167</v>
      </c>
      <c r="I48" s="17">
        <f t="shared" si="5"/>
        <v>100</v>
      </c>
      <c r="J48" s="17">
        <f t="shared" si="6"/>
        <v>50</v>
      </c>
      <c r="K48" s="16" t="s">
        <v>63</v>
      </c>
      <c r="L48" s="19">
        <f t="shared" si="7"/>
        <v>25</v>
      </c>
      <c r="M48" s="19">
        <f t="shared" si="8"/>
        <v>75</v>
      </c>
      <c r="N48" s="15"/>
      <c r="O48" s="15"/>
      <c r="P48" s="15"/>
      <c r="Q48" s="19">
        <f t="shared" si="9"/>
        <v>75</v>
      </c>
    </row>
    <row r="49" spans="1:17" ht="24.75" customHeight="1">
      <c r="A49" s="15">
        <v>46</v>
      </c>
      <c r="B49" s="17">
        <v>20200524315</v>
      </c>
      <c r="C49" s="16">
        <v>29</v>
      </c>
      <c r="D49" s="18" t="s">
        <v>588</v>
      </c>
      <c r="E49" s="16" t="s">
        <v>138</v>
      </c>
      <c r="F49" s="16">
        <v>95</v>
      </c>
      <c r="G49" s="16" t="s">
        <v>149</v>
      </c>
      <c r="H49" s="16" t="s">
        <v>167</v>
      </c>
      <c r="I49" s="17">
        <f t="shared" si="5"/>
        <v>97.5</v>
      </c>
      <c r="J49" s="17">
        <f t="shared" si="6"/>
        <v>48.75</v>
      </c>
      <c r="K49" s="16" t="s">
        <v>101</v>
      </c>
      <c r="L49" s="19">
        <f t="shared" si="7"/>
        <v>23</v>
      </c>
      <c r="M49" s="19">
        <f t="shared" si="8"/>
        <v>71.75</v>
      </c>
      <c r="N49" s="15">
        <v>3</v>
      </c>
      <c r="O49" s="15"/>
      <c r="P49" s="15"/>
      <c r="Q49" s="19">
        <f t="shared" si="9"/>
        <v>74.75</v>
      </c>
    </row>
    <row r="50" spans="1:17" ht="24.75" customHeight="1">
      <c r="A50" s="15">
        <v>47</v>
      </c>
      <c r="B50" s="17">
        <v>20200524413</v>
      </c>
      <c r="C50" s="16">
        <v>27</v>
      </c>
      <c r="D50" s="18" t="s">
        <v>589</v>
      </c>
      <c r="E50" s="16" t="s">
        <v>224</v>
      </c>
      <c r="F50" s="16" t="s">
        <v>167</v>
      </c>
      <c r="G50" s="16" t="s">
        <v>309</v>
      </c>
      <c r="H50" s="16" t="s">
        <v>167</v>
      </c>
      <c r="I50" s="17">
        <f t="shared" si="5"/>
        <v>100</v>
      </c>
      <c r="J50" s="17">
        <f t="shared" si="6"/>
        <v>50</v>
      </c>
      <c r="K50" s="16" t="s">
        <v>152</v>
      </c>
      <c r="L50" s="19">
        <f t="shared" si="7"/>
        <v>24.75</v>
      </c>
      <c r="M50" s="19">
        <f t="shared" si="8"/>
        <v>74.75</v>
      </c>
      <c r="N50" s="15"/>
      <c r="O50" s="15"/>
      <c r="P50" s="15"/>
      <c r="Q50" s="19">
        <f t="shared" si="9"/>
        <v>74.75</v>
      </c>
    </row>
    <row r="51" spans="1:17" ht="24.75" customHeight="1">
      <c r="A51" s="15">
        <v>48</v>
      </c>
      <c r="B51" s="17">
        <v>20200524330</v>
      </c>
      <c r="C51" s="16">
        <v>23</v>
      </c>
      <c r="D51" s="18" t="s">
        <v>590</v>
      </c>
      <c r="E51" s="16" t="s">
        <v>198</v>
      </c>
      <c r="F51" s="16">
        <v>96.5</v>
      </c>
      <c r="G51" s="16" t="s">
        <v>174</v>
      </c>
      <c r="H51" s="16" t="s">
        <v>167</v>
      </c>
      <c r="I51" s="17">
        <f t="shared" si="5"/>
        <v>98.25</v>
      </c>
      <c r="J51" s="17">
        <f t="shared" si="6"/>
        <v>49.125</v>
      </c>
      <c r="K51" s="16" t="s">
        <v>77</v>
      </c>
      <c r="L51" s="19">
        <f t="shared" si="7"/>
        <v>22.5</v>
      </c>
      <c r="M51" s="19">
        <f t="shared" si="8"/>
        <v>71.625</v>
      </c>
      <c r="N51" s="15">
        <v>3</v>
      </c>
      <c r="O51" s="15"/>
      <c r="P51" s="15"/>
      <c r="Q51" s="19">
        <f t="shared" si="9"/>
        <v>74.625</v>
      </c>
    </row>
    <row r="52" spans="1:17" ht="24.75" customHeight="1">
      <c r="A52" s="15">
        <v>49</v>
      </c>
      <c r="B52" s="17">
        <v>20200524251</v>
      </c>
      <c r="C52" s="16">
        <v>31</v>
      </c>
      <c r="D52" s="18" t="s">
        <v>591</v>
      </c>
      <c r="E52" s="16" t="s">
        <v>329</v>
      </c>
      <c r="F52" s="16" t="s">
        <v>167</v>
      </c>
      <c r="G52" s="16" t="s">
        <v>330</v>
      </c>
      <c r="H52" s="16" t="s">
        <v>167</v>
      </c>
      <c r="I52" s="17">
        <f t="shared" si="5"/>
        <v>100</v>
      </c>
      <c r="J52" s="17">
        <f t="shared" si="6"/>
        <v>50</v>
      </c>
      <c r="K52" s="16" t="s">
        <v>17</v>
      </c>
      <c r="L52" s="19">
        <f t="shared" si="7"/>
        <v>24.5</v>
      </c>
      <c r="M52" s="19">
        <f t="shared" si="8"/>
        <v>74.5</v>
      </c>
      <c r="N52" s="15"/>
      <c r="O52" s="15"/>
      <c r="P52" s="15"/>
      <c r="Q52" s="19">
        <f t="shared" si="9"/>
        <v>74.5</v>
      </c>
    </row>
    <row r="53" spans="1:17" ht="24.75" customHeight="1">
      <c r="A53" s="15">
        <v>50</v>
      </c>
      <c r="B53" s="17">
        <v>20200524418</v>
      </c>
      <c r="C53" s="16">
        <v>23</v>
      </c>
      <c r="D53" s="18" t="s">
        <v>592</v>
      </c>
      <c r="E53" s="16" t="s">
        <v>413</v>
      </c>
      <c r="F53" s="16">
        <v>72.5</v>
      </c>
      <c r="G53" s="16" t="s">
        <v>288</v>
      </c>
      <c r="H53" s="16" t="s">
        <v>167</v>
      </c>
      <c r="I53" s="17">
        <f t="shared" si="5"/>
        <v>86.25</v>
      </c>
      <c r="J53" s="17">
        <f t="shared" si="6"/>
        <v>43.125</v>
      </c>
      <c r="K53" s="16" t="s">
        <v>8</v>
      </c>
      <c r="L53" s="19">
        <f t="shared" si="7"/>
        <v>28.25</v>
      </c>
      <c r="M53" s="19">
        <f t="shared" si="8"/>
        <v>71.375</v>
      </c>
      <c r="N53" s="15">
        <v>3</v>
      </c>
      <c r="O53" s="15"/>
      <c r="P53" s="15"/>
      <c r="Q53" s="19">
        <f t="shared" si="9"/>
        <v>74.375</v>
      </c>
    </row>
    <row r="54" spans="1:17" ht="24.75" customHeight="1">
      <c r="A54" s="15">
        <v>51</v>
      </c>
      <c r="B54" s="17">
        <v>20200524347</v>
      </c>
      <c r="C54" s="16">
        <v>21</v>
      </c>
      <c r="D54" s="18" t="s">
        <v>593</v>
      </c>
      <c r="E54" s="16" t="s">
        <v>331</v>
      </c>
      <c r="F54" s="16" t="s">
        <v>167</v>
      </c>
      <c r="G54" s="16" t="s">
        <v>271</v>
      </c>
      <c r="H54" s="16" t="s">
        <v>167</v>
      </c>
      <c r="I54" s="17">
        <f t="shared" si="5"/>
        <v>100</v>
      </c>
      <c r="J54" s="17">
        <f t="shared" si="6"/>
        <v>50</v>
      </c>
      <c r="K54" s="16" t="s">
        <v>183</v>
      </c>
      <c r="L54" s="19">
        <f t="shared" si="7"/>
        <v>21.25</v>
      </c>
      <c r="M54" s="19">
        <f t="shared" si="8"/>
        <v>71.25</v>
      </c>
      <c r="N54" s="15">
        <v>3</v>
      </c>
      <c r="O54" s="15"/>
      <c r="P54" s="15"/>
      <c r="Q54" s="19">
        <f t="shared" si="9"/>
        <v>74.25</v>
      </c>
    </row>
    <row r="55" spans="1:17" ht="24.75" customHeight="1">
      <c r="A55" s="15">
        <v>52</v>
      </c>
      <c r="B55" s="17">
        <v>20200524409</v>
      </c>
      <c r="C55" s="16">
        <v>23</v>
      </c>
      <c r="D55" s="18" t="s">
        <v>594</v>
      </c>
      <c r="E55" s="16" t="s">
        <v>15</v>
      </c>
      <c r="F55" s="16" t="s">
        <v>167</v>
      </c>
      <c r="G55" s="16" t="s">
        <v>411</v>
      </c>
      <c r="H55" s="16" t="s">
        <v>167</v>
      </c>
      <c r="I55" s="17">
        <f t="shared" si="5"/>
        <v>100</v>
      </c>
      <c r="J55" s="17">
        <f t="shared" si="6"/>
        <v>50</v>
      </c>
      <c r="K55" s="16" t="s">
        <v>183</v>
      </c>
      <c r="L55" s="19">
        <f t="shared" si="7"/>
        <v>21.25</v>
      </c>
      <c r="M55" s="19">
        <f t="shared" si="8"/>
        <v>71.25</v>
      </c>
      <c r="N55" s="15">
        <v>3</v>
      </c>
      <c r="O55" s="15"/>
      <c r="P55" s="15"/>
      <c r="Q55" s="19">
        <f t="shared" si="9"/>
        <v>74.25</v>
      </c>
    </row>
    <row r="56" spans="1:17" ht="24.75" customHeight="1">
      <c r="A56" s="15">
        <v>53</v>
      </c>
      <c r="B56" s="17">
        <v>20200524282</v>
      </c>
      <c r="C56" s="16">
        <v>27</v>
      </c>
      <c r="D56" s="18" t="s">
        <v>595</v>
      </c>
      <c r="E56" s="16" t="s">
        <v>81</v>
      </c>
      <c r="F56" s="16">
        <v>76.5</v>
      </c>
      <c r="G56" s="16" t="s">
        <v>330</v>
      </c>
      <c r="H56" s="16" t="s">
        <v>167</v>
      </c>
      <c r="I56" s="17">
        <f t="shared" si="5"/>
        <v>88.25</v>
      </c>
      <c r="J56" s="17">
        <f t="shared" si="6"/>
        <v>44.125</v>
      </c>
      <c r="K56" s="16" t="s">
        <v>140</v>
      </c>
      <c r="L56" s="19">
        <f t="shared" si="7"/>
        <v>27</v>
      </c>
      <c r="M56" s="19">
        <f t="shared" si="8"/>
        <v>71.125</v>
      </c>
      <c r="N56" s="15">
        <v>3</v>
      </c>
      <c r="O56" s="15"/>
      <c r="P56" s="15"/>
      <c r="Q56" s="19">
        <f t="shared" si="9"/>
        <v>74.125</v>
      </c>
    </row>
    <row r="57" spans="1:17" ht="24.75" customHeight="1">
      <c r="A57" s="15">
        <v>54</v>
      </c>
      <c r="B57" s="17">
        <v>20200524298</v>
      </c>
      <c r="C57" s="16">
        <v>22</v>
      </c>
      <c r="D57" s="18" t="s">
        <v>596</v>
      </c>
      <c r="E57" s="16" t="s">
        <v>200</v>
      </c>
      <c r="F57" s="16">
        <v>99.5</v>
      </c>
      <c r="G57" s="16" t="s">
        <v>351</v>
      </c>
      <c r="H57" s="16" t="s">
        <v>167</v>
      </c>
      <c r="I57" s="17">
        <f t="shared" si="5"/>
        <v>99.75</v>
      </c>
      <c r="J57" s="17">
        <f t="shared" si="6"/>
        <v>49.875</v>
      </c>
      <c r="K57" s="16" t="s">
        <v>189</v>
      </c>
      <c r="L57" s="19">
        <f t="shared" si="7"/>
        <v>24.25</v>
      </c>
      <c r="M57" s="19">
        <f t="shared" si="8"/>
        <v>74.125</v>
      </c>
      <c r="N57" s="15"/>
      <c r="O57" s="15"/>
      <c r="P57" s="15"/>
      <c r="Q57" s="19">
        <f t="shared" si="9"/>
        <v>74.125</v>
      </c>
    </row>
    <row r="58" spans="1:17" ht="24.75" customHeight="1">
      <c r="A58" s="15">
        <v>55</v>
      </c>
      <c r="B58" s="17">
        <v>20200524301</v>
      </c>
      <c r="C58" s="16">
        <v>25</v>
      </c>
      <c r="D58" s="18" t="s">
        <v>597</v>
      </c>
      <c r="E58" s="16" t="s">
        <v>134</v>
      </c>
      <c r="F58" s="16" t="s">
        <v>167</v>
      </c>
      <c r="G58" s="16" t="s">
        <v>231</v>
      </c>
      <c r="H58" s="16" t="s">
        <v>167</v>
      </c>
      <c r="I58" s="17">
        <f t="shared" si="5"/>
        <v>100</v>
      </c>
      <c r="J58" s="17">
        <f t="shared" si="6"/>
        <v>50</v>
      </c>
      <c r="K58" s="16" t="s">
        <v>31</v>
      </c>
      <c r="L58" s="19">
        <f t="shared" si="7"/>
        <v>21</v>
      </c>
      <c r="M58" s="19">
        <f t="shared" si="8"/>
        <v>71</v>
      </c>
      <c r="N58" s="15">
        <v>3</v>
      </c>
      <c r="O58" s="15"/>
      <c r="P58" s="15"/>
      <c r="Q58" s="19">
        <f t="shared" si="9"/>
        <v>74</v>
      </c>
    </row>
    <row r="59" spans="1:17" ht="24.75" customHeight="1">
      <c r="A59" s="15">
        <v>56</v>
      </c>
      <c r="B59" s="17">
        <v>20200524431</v>
      </c>
      <c r="C59" s="16">
        <v>30</v>
      </c>
      <c r="D59" s="18" t="s">
        <v>598</v>
      </c>
      <c r="E59" s="16" t="s">
        <v>259</v>
      </c>
      <c r="F59" s="16" t="s">
        <v>167</v>
      </c>
      <c r="G59" s="16" t="s">
        <v>142</v>
      </c>
      <c r="H59" s="16" t="s">
        <v>167</v>
      </c>
      <c r="I59" s="17">
        <f t="shared" si="5"/>
        <v>100</v>
      </c>
      <c r="J59" s="17">
        <f t="shared" si="6"/>
        <v>50</v>
      </c>
      <c r="K59" s="16" t="s">
        <v>80</v>
      </c>
      <c r="L59" s="19">
        <f t="shared" si="7"/>
        <v>24</v>
      </c>
      <c r="M59" s="19">
        <f t="shared" si="8"/>
        <v>74</v>
      </c>
      <c r="N59" s="15"/>
      <c r="O59" s="15"/>
      <c r="P59" s="15"/>
      <c r="Q59" s="19">
        <f t="shared" si="9"/>
        <v>74</v>
      </c>
    </row>
    <row r="60" spans="1:17" ht="24.75" customHeight="1">
      <c r="A60" s="15">
        <v>57</v>
      </c>
      <c r="B60" s="17">
        <v>20200524284</v>
      </c>
      <c r="C60" s="16">
        <v>23</v>
      </c>
      <c r="D60" s="18" t="s">
        <v>599</v>
      </c>
      <c r="E60" s="16" t="s">
        <v>156</v>
      </c>
      <c r="F60" s="16">
        <v>98.5</v>
      </c>
      <c r="G60" s="16" t="s">
        <v>343</v>
      </c>
      <c r="H60" s="16" t="s">
        <v>167</v>
      </c>
      <c r="I60" s="17">
        <f t="shared" si="5"/>
        <v>99.25</v>
      </c>
      <c r="J60" s="17">
        <f t="shared" si="6"/>
        <v>49.625</v>
      </c>
      <c r="K60" s="16" t="s">
        <v>189</v>
      </c>
      <c r="L60" s="19">
        <f t="shared" si="7"/>
        <v>24.25</v>
      </c>
      <c r="M60" s="19">
        <f t="shared" si="8"/>
        <v>73.875</v>
      </c>
      <c r="N60" s="15"/>
      <c r="O60" s="15"/>
      <c r="P60" s="15"/>
      <c r="Q60" s="19">
        <f t="shared" si="9"/>
        <v>73.875</v>
      </c>
    </row>
    <row r="61" spans="1:17" ht="24.75" customHeight="1">
      <c r="A61" s="15">
        <v>58</v>
      </c>
      <c r="B61" s="17">
        <v>20200524363</v>
      </c>
      <c r="C61" s="16">
        <v>21</v>
      </c>
      <c r="D61" s="18" t="s">
        <v>600</v>
      </c>
      <c r="E61" s="16" t="s">
        <v>121</v>
      </c>
      <c r="F61" s="16" t="s">
        <v>167</v>
      </c>
      <c r="G61" s="16" t="s">
        <v>377</v>
      </c>
      <c r="H61" s="16" t="s">
        <v>167</v>
      </c>
      <c r="I61" s="17">
        <f t="shared" si="5"/>
        <v>100</v>
      </c>
      <c r="J61" s="17">
        <f t="shared" si="6"/>
        <v>50</v>
      </c>
      <c r="K61" s="16" t="s">
        <v>65</v>
      </c>
      <c r="L61" s="19">
        <f t="shared" si="7"/>
        <v>23.75</v>
      </c>
      <c r="M61" s="19">
        <f t="shared" si="8"/>
        <v>73.75</v>
      </c>
      <c r="N61" s="15"/>
      <c r="O61" s="15"/>
      <c r="P61" s="15"/>
      <c r="Q61" s="19">
        <f t="shared" si="9"/>
        <v>73.75</v>
      </c>
    </row>
    <row r="62" spans="1:17" ht="24.75" customHeight="1">
      <c r="A62" s="15">
        <v>59</v>
      </c>
      <c r="B62" s="17">
        <v>20200524361</v>
      </c>
      <c r="C62" s="16">
        <v>24</v>
      </c>
      <c r="D62" s="18" t="s">
        <v>601</v>
      </c>
      <c r="E62" s="16" t="s">
        <v>6</v>
      </c>
      <c r="F62" s="16">
        <v>81.5</v>
      </c>
      <c r="G62" s="16" t="s">
        <v>235</v>
      </c>
      <c r="H62" s="16" t="s">
        <v>167</v>
      </c>
      <c r="I62" s="17">
        <f t="shared" si="5"/>
        <v>90.75</v>
      </c>
      <c r="J62" s="17">
        <f t="shared" si="6"/>
        <v>45.375</v>
      </c>
      <c r="K62" s="16" t="s">
        <v>63</v>
      </c>
      <c r="L62" s="19">
        <f t="shared" si="7"/>
        <v>25</v>
      </c>
      <c r="M62" s="19">
        <f t="shared" si="8"/>
        <v>70.375</v>
      </c>
      <c r="N62" s="15">
        <v>3</v>
      </c>
      <c r="O62" s="15"/>
      <c r="P62" s="15"/>
      <c r="Q62" s="19">
        <f t="shared" si="9"/>
        <v>73.375</v>
      </c>
    </row>
    <row r="63" spans="1:17" ht="24.75" customHeight="1">
      <c r="A63" s="15">
        <v>60</v>
      </c>
      <c r="B63" s="17">
        <v>20200524381</v>
      </c>
      <c r="C63" s="16">
        <v>24</v>
      </c>
      <c r="D63" s="18" t="s">
        <v>602</v>
      </c>
      <c r="E63" s="16" t="s">
        <v>176</v>
      </c>
      <c r="F63" s="16">
        <v>98</v>
      </c>
      <c r="G63" s="16" t="s">
        <v>388</v>
      </c>
      <c r="H63" s="16" t="s">
        <v>167</v>
      </c>
      <c r="I63" s="17">
        <f t="shared" si="5"/>
        <v>99</v>
      </c>
      <c r="J63" s="17">
        <f t="shared" si="6"/>
        <v>49.5</v>
      </c>
      <c r="K63" s="16" t="s">
        <v>25</v>
      </c>
      <c r="L63" s="19">
        <f t="shared" si="7"/>
        <v>20.75</v>
      </c>
      <c r="M63" s="19">
        <f t="shared" si="8"/>
        <v>70.25</v>
      </c>
      <c r="N63" s="15">
        <v>3</v>
      </c>
      <c r="O63" s="15"/>
      <c r="P63" s="15"/>
      <c r="Q63" s="19">
        <f t="shared" si="9"/>
        <v>73.25</v>
      </c>
    </row>
    <row r="64" spans="1:17" ht="24.75" customHeight="1">
      <c r="A64" s="15">
        <v>61</v>
      </c>
      <c r="B64" s="17">
        <v>20200524259</v>
      </c>
      <c r="C64" s="16">
        <v>23</v>
      </c>
      <c r="D64" s="18" t="s">
        <v>603</v>
      </c>
      <c r="E64" s="16" t="s">
        <v>173</v>
      </c>
      <c r="F64" s="16" t="s">
        <v>167</v>
      </c>
      <c r="G64" s="16" t="s">
        <v>262</v>
      </c>
      <c r="H64" s="16" t="s">
        <v>167</v>
      </c>
      <c r="I64" s="17">
        <f t="shared" si="5"/>
        <v>100</v>
      </c>
      <c r="J64" s="17">
        <f t="shared" si="6"/>
        <v>50</v>
      </c>
      <c r="K64" s="16" t="s">
        <v>101</v>
      </c>
      <c r="L64" s="19">
        <f t="shared" si="7"/>
        <v>23</v>
      </c>
      <c r="M64" s="19">
        <f t="shared" si="8"/>
        <v>73</v>
      </c>
      <c r="N64" s="15"/>
      <c r="O64" s="15"/>
      <c r="P64" s="15"/>
      <c r="Q64" s="19">
        <f t="shared" si="9"/>
        <v>73</v>
      </c>
    </row>
    <row r="65" spans="1:17" ht="24.75" customHeight="1">
      <c r="A65" s="15">
        <v>62</v>
      </c>
      <c r="B65" s="17">
        <v>20200524349</v>
      </c>
      <c r="C65" s="16">
        <v>25</v>
      </c>
      <c r="D65" s="18" t="s">
        <v>604</v>
      </c>
      <c r="E65" s="16" t="s">
        <v>259</v>
      </c>
      <c r="F65" s="16" t="s">
        <v>167</v>
      </c>
      <c r="G65" s="16" t="s">
        <v>373</v>
      </c>
      <c r="H65" s="16" t="s">
        <v>167</v>
      </c>
      <c r="I65" s="17">
        <f t="shared" si="5"/>
        <v>100</v>
      </c>
      <c r="J65" s="17">
        <f t="shared" si="6"/>
        <v>50</v>
      </c>
      <c r="K65" s="16" t="s">
        <v>101</v>
      </c>
      <c r="L65" s="19">
        <f t="shared" si="7"/>
        <v>23</v>
      </c>
      <c r="M65" s="19">
        <f t="shared" si="8"/>
        <v>73</v>
      </c>
      <c r="N65" s="15"/>
      <c r="O65" s="15"/>
      <c r="P65" s="15"/>
      <c r="Q65" s="19">
        <f t="shared" si="9"/>
        <v>73</v>
      </c>
    </row>
    <row r="66" spans="1:17" ht="24.75" customHeight="1">
      <c r="A66" s="15">
        <v>63</v>
      </c>
      <c r="B66" s="17">
        <v>20200524362</v>
      </c>
      <c r="C66" s="16">
        <v>31</v>
      </c>
      <c r="D66" s="18" t="s">
        <v>605</v>
      </c>
      <c r="E66" s="16" t="s">
        <v>42</v>
      </c>
      <c r="F66" s="16" t="s">
        <v>167</v>
      </c>
      <c r="G66" s="16" t="s">
        <v>231</v>
      </c>
      <c r="H66" s="16" t="s">
        <v>167</v>
      </c>
      <c r="I66" s="17">
        <f t="shared" si="5"/>
        <v>100</v>
      </c>
      <c r="J66" s="17">
        <f t="shared" si="6"/>
        <v>50</v>
      </c>
      <c r="K66" s="16" t="s">
        <v>101</v>
      </c>
      <c r="L66" s="19">
        <f t="shared" si="7"/>
        <v>23</v>
      </c>
      <c r="M66" s="19">
        <f t="shared" si="8"/>
        <v>73</v>
      </c>
      <c r="N66" s="15"/>
      <c r="O66" s="15"/>
      <c r="P66" s="15"/>
      <c r="Q66" s="19">
        <f t="shared" si="9"/>
        <v>73</v>
      </c>
    </row>
    <row r="67" spans="1:17" ht="24.75" customHeight="1">
      <c r="A67" s="15">
        <v>64</v>
      </c>
      <c r="B67" s="17">
        <v>20200524384</v>
      </c>
      <c r="C67" s="16">
        <v>25</v>
      </c>
      <c r="D67" s="18" t="s">
        <v>606</v>
      </c>
      <c r="E67" s="16" t="s">
        <v>184</v>
      </c>
      <c r="F67" s="16" t="s">
        <v>167</v>
      </c>
      <c r="G67" s="16" t="s">
        <v>389</v>
      </c>
      <c r="H67" s="16" t="s">
        <v>167</v>
      </c>
      <c r="I67" s="17">
        <f t="shared" si="5"/>
        <v>100</v>
      </c>
      <c r="J67" s="17">
        <f t="shared" si="6"/>
        <v>50</v>
      </c>
      <c r="K67" s="16" t="s">
        <v>11</v>
      </c>
      <c r="L67" s="19">
        <f t="shared" si="7"/>
        <v>20</v>
      </c>
      <c r="M67" s="19">
        <f t="shared" si="8"/>
        <v>70</v>
      </c>
      <c r="N67" s="15">
        <v>3</v>
      </c>
      <c r="O67" s="15"/>
      <c r="P67" s="15"/>
      <c r="Q67" s="19">
        <f t="shared" si="9"/>
        <v>73</v>
      </c>
    </row>
    <row r="68" spans="1:17" ht="24.75" customHeight="1">
      <c r="A68" s="15">
        <v>65</v>
      </c>
      <c r="B68" s="17">
        <v>20200524388</v>
      </c>
      <c r="C68" s="16">
        <v>25</v>
      </c>
      <c r="D68" s="18" t="s">
        <v>607</v>
      </c>
      <c r="E68" s="16" t="s">
        <v>66</v>
      </c>
      <c r="F68" s="16">
        <v>81</v>
      </c>
      <c r="G68" s="16" t="s">
        <v>174</v>
      </c>
      <c r="H68" s="16" t="s">
        <v>167</v>
      </c>
      <c r="I68" s="17">
        <f aca="true" t="shared" si="10" ref="I68:I99">H68*0.5+F68*0.5</f>
        <v>90.5</v>
      </c>
      <c r="J68" s="17">
        <f aca="true" t="shared" si="11" ref="J68:J99">I68*0.5</f>
        <v>45.25</v>
      </c>
      <c r="K68" s="16" t="s">
        <v>392</v>
      </c>
      <c r="L68" s="19">
        <f aca="true" t="shared" si="12" ref="L68:L99">K68*0.5</f>
        <v>27.75</v>
      </c>
      <c r="M68" s="19">
        <f aca="true" t="shared" si="13" ref="M68:M99">J68+L68</f>
        <v>73</v>
      </c>
      <c r="N68" s="15"/>
      <c r="O68" s="15"/>
      <c r="P68" s="15"/>
      <c r="Q68" s="19">
        <f aca="true" t="shared" si="14" ref="Q68:Q99">P68+O68+N68+M68</f>
        <v>73</v>
      </c>
    </row>
    <row r="69" spans="1:17" ht="24.75" customHeight="1">
      <c r="A69" s="15">
        <v>66</v>
      </c>
      <c r="B69" s="17">
        <v>20200524403</v>
      </c>
      <c r="C69" s="16">
        <v>28</v>
      </c>
      <c r="D69" s="18" t="s">
        <v>608</v>
      </c>
      <c r="E69" s="16" t="s">
        <v>138</v>
      </c>
      <c r="F69" s="16">
        <v>95</v>
      </c>
      <c r="G69" s="16" t="s">
        <v>404</v>
      </c>
      <c r="H69" s="16" t="s">
        <v>167</v>
      </c>
      <c r="I69" s="17">
        <f t="shared" si="10"/>
        <v>97.5</v>
      </c>
      <c r="J69" s="17">
        <f t="shared" si="11"/>
        <v>48.75</v>
      </c>
      <c r="K69" s="16" t="s">
        <v>189</v>
      </c>
      <c r="L69" s="19">
        <f t="shared" si="12"/>
        <v>24.25</v>
      </c>
      <c r="M69" s="19">
        <f t="shared" si="13"/>
        <v>73</v>
      </c>
      <c r="N69" s="15"/>
      <c r="O69" s="15"/>
      <c r="P69" s="15"/>
      <c r="Q69" s="19">
        <f t="shared" si="14"/>
        <v>73</v>
      </c>
    </row>
    <row r="70" spans="1:17" ht="24.75" customHeight="1">
      <c r="A70" s="15">
        <v>67</v>
      </c>
      <c r="B70" s="17">
        <v>20200524277</v>
      </c>
      <c r="C70" s="16">
        <v>24</v>
      </c>
      <c r="D70" s="18" t="s">
        <v>340</v>
      </c>
      <c r="E70" s="16" t="s">
        <v>137</v>
      </c>
      <c r="F70" s="16">
        <v>88.5</v>
      </c>
      <c r="G70" s="16" t="s">
        <v>234</v>
      </c>
      <c r="H70" s="16" t="s">
        <v>167</v>
      </c>
      <c r="I70" s="17">
        <f t="shared" si="10"/>
        <v>94.25</v>
      </c>
      <c r="J70" s="17">
        <f t="shared" si="11"/>
        <v>47.125</v>
      </c>
      <c r="K70" s="16" t="s">
        <v>158</v>
      </c>
      <c r="L70" s="19">
        <f t="shared" si="12"/>
        <v>22.75</v>
      </c>
      <c r="M70" s="19">
        <f t="shared" si="13"/>
        <v>69.875</v>
      </c>
      <c r="N70" s="15">
        <v>3</v>
      </c>
      <c r="O70" s="15"/>
      <c r="P70" s="15"/>
      <c r="Q70" s="19">
        <f t="shared" si="14"/>
        <v>72.875</v>
      </c>
    </row>
    <row r="71" spans="1:17" ht="24.75" customHeight="1">
      <c r="A71" s="15">
        <v>68</v>
      </c>
      <c r="B71" s="17">
        <v>20200524377</v>
      </c>
      <c r="C71" s="16">
        <v>22</v>
      </c>
      <c r="D71" s="18" t="s">
        <v>609</v>
      </c>
      <c r="E71" s="16" t="s">
        <v>121</v>
      </c>
      <c r="F71" s="16" t="s">
        <v>167</v>
      </c>
      <c r="G71" s="16" t="s">
        <v>229</v>
      </c>
      <c r="H71" s="16" t="s">
        <v>167</v>
      </c>
      <c r="I71" s="17">
        <f t="shared" si="10"/>
        <v>100</v>
      </c>
      <c r="J71" s="17">
        <f t="shared" si="11"/>
        <v>50</v>
      </c>
      <c r="K71" s="16" t="s">
        <v>158</v>
      </c>
      <c r="L71" s="19">
        <f t="shared" si="12"/>
        <v>22.75</v>
      </c>
      <c r="M71" s="19">
        <f t="shared" si="13"/>
        <v>72.75</v>
      </c>
      <c r="N71" s="15"/>
      <c r="O71" s="15"/>
      <c r="P71" s="15"/>
      <c r="Q71" s="19">
        <f t="shared" si="14"/>
        <v>72.75</v>
      </c>
    </row>
    <row r="72" spans="1:17" ht="24.75" customHeight="1">
      <c r="A72" s="15">
        <v>69</v>
      </c>
      <c r="B72" s="17">
        <v>20200524365</v>
      </c>
      <c r="C72" s="16">
        <v>28</v>
      </c>
      <c r="D72" s="18" t="s">
        <v>610</v>
      </c>
      <c r="E72" s="16" t="s">
        <v>329</v>
      </c>
      <c r="F72" s="16" t="s">
        <v>167</v>
      </c>
      <c r="G72" s="16" t="s">
        <v>380</v>
      </c>
      <c r="H72" s="16" t="s">
        <v>167</v>
      </c>
      <c r="I72" s="17">
        <f t="shared" si="10"/>
        <v>100</v>
      </c>
      <c r="J72" s="17">
        <f t="shared" si="11"/>
        <v>50</v>
      </c>
      <c r="K72" s="16" t="s">
        <v>55</v>
      </c>
      <c r="L72" s="19">
        <f t="shared" si="12"/>
        <v>19.5</v>
      </c>
      <c r="M72" s="19">
        <f t="shared" si="13"/>
        <v>69.5</v>
      </c>
      <c r="N72" s="15">
        <v>3</v>
      </c>
      <c r="O72" s="15"/>
      <c r="P72" s="15"/>
      <c r="Q72" s="19">
        <f t="shared" si="14"/>
        <v>72.5</v>
      </c>
    </row>
    <row r="73" spans="1:17" ht="24.75" customHeight="1">
      <c r="A73" s="15">
        <v>70</v>
      </c>
      <c r="B73" s="17">
        <v>20200524383</v>
      </c>
      <c r="C73" s="16">
        <v>27</v>
      </c>
      <c r="D73" s="18" t="s">
        <v>611</v>
      </c>
      <c r="E73" s="16" t="s">
        <v>219</v>
      </c>
      <c r="F73" s="16" t="s">
        <v>167</v>
      </c>
      <c r="G73" s="16" t="s">
        <v>235</v>
      </c>
      <c r="H73" s="16" t="s">
        <v>167</v>
      </c>
      <c r="I73" s="17">
        <f t="shared" si="10"/>
        <v>100</v>
      </c>
      <c r="J73" s="17">
        <f t="shared" si="11"/>
        <v>50</v>
      </c>
      <c r="K73" s="16" t="s">
        <v>77</v>
      </c>
      <c r="L73" s="19">
        <f t="shared" si="12"/>
        <v>22.5</v>
      </c>
      <c r="M73" s="19">
        <f t="shared" si="13"/>
        <v>72.5</v>
      </c>
      <c r="N73" s="15"/>
      <c r="O73" s="15"/>
      <c r="P73" s="15"/>
      <c r="Q73" s="19">
        <f t="shared" si="14"/>
        <v>72.5</v>
      </c>
    </row>
    <row r="74" spans="1:17" ht="24.75" customHeight="1">
      <c r="A74" s="15">
        <v>71</v>
      </c>
      <c r="B74" s="17">
        <v>20200524408</v>
      </c>
      <c r="C74" s="16">
        <v>22</v>
      </c>
      <c r="D74" s="18" t="s">
        <v>612</v>
      </c>
      <c r="E74" s="16" t="s">
        <v>409</v>
      </c>
      <c r="F74" s="16">
        <v>71</v>
      </c>
      <c r="G74" s="16" t="s">
        <v>410</v>
      </c>
      <c r="H74" s="16" t="s">
        <v>167</v>
      </c>
      <c r="I74" s="17">
        <f t="shared" si="10"/>
        <v>85.5</v>
      </c>
      <c r="J74" s="17">
        <f t="shared" si="11"/>
        <v>42.75</v>
      </c>
      <c r="K74" s="16" t="s">
        <v>367</v>
      </c>
      <c r="L74" s="19">
        <f t="shared" si="12"/>
        <v>29.75</v>
      </c>
      <c r="M74" s="19">
        <f t="shared" si="13"/>
        <v>72.5</v>
      </c>
      <c r="N74" s="15"/>
      <c r="O74" s="15"/>
      <c r="P74" s="15"/>
      <c r="Q74" s="19">
        <f t="shared" si="14"/>
        <v>72.5</v>
      </c>
    </row>
    <row r="75" spans="1:17" ht="24.75" customHeight="1">
      <c r="A75" s="15">
        <v>72</v>
      </c>
      <c r="B75" s="17">
        <v>20200524392</v>
      </c>
      <c r="C75" s="16">
        <v>24</v>
      </c>
      <c r="D75" s="18" t="s">
        <v>613</v>
      </c>
      <c r="E75" s="16" t="s">
        <v>141</v>
      </c>
      <c r="F75" s="16" t="s">
        <v>167</v>
      </c>
      <c r="G75" s="16" t="s">
        <v>147</v>
      </c>
      <c r="H75" s="16" t="s">
        <v>167</v>
      </c>
      <c r="I75" s="17">
        <f t="shared" si="10"/>
        <v>100</v>
      </c>
      <c r="J75" s="17">
        <f t="shared" si="11"/>
        <v>50</v>
      </c>
      <c r="K75" s="16" t="s">
        <v>155</v>
      </c>
      <c r="L75" s="19">
        <f t="shared" si="12"/>
        <v>22</v>
      </c>
      <c r="M75" s="19">
        <f t="shared" si="13"/>
        <v>72</v>
      </c>
      <c r="N75" s="15"/>
      <c r="O75" s="15"/>
      <c r="P75" s="15"/>
      <c r="Q75" s="19">
        <f t="shared" si="14"/>
        <v>72</v>
      </c>
    </row>
    <row r="76" spans="1:17" ht="24.75" customHeight="1">
      <c r="A76" s="15">
        <v>73</v>
      </c>
      <c r="B76" s="17">
        <v>20200524338</v>
      </c>
      <c r="C76" s="16">
        <v>30</v>
      </c>
      <c r="D76" s="18" t="s">
        <v>614</v>
      </c>
      <c r="E76" s="16" t="s">
        <v>198</v>
      </c>
      <c r="F76" s="16">
        <v>96.5</v>
      </c>
      <c r="G76" s="16" t="s">
        <v>235</v>
      </c>
      <c r="H76" s="16" t="s">
        <v>167</v>
      </c>
      <c r="I76" s="17">
        <f t="shared" si="10"/>
        <v>98.25</v>
      </c>
      <c r="J76" s="17">
        <f t="shared" si="11"/>
        <v>49.125</v>
      </c>
      <c r="K76" s="16" t="s">
        <v>158</v>
      </c>
      <c r="L76" s="19">
        <f t="shared" si="12"/>
        <v>22.75</v>
      </c>
      <c r="M76" s="19">
        <f t="shared" si="13"/>
        <v>71.875</v>
      </c>
      <c r="N76" s="15"/>
      <c r="O76" s="15"/>
      <c r="P76" s="15"/>
      <c r="Q76" s="19">
        <f t="shared" si="14"/>
        <v>71.875</v>
      </c>
    </row>
    <row r="77" spans="1:17" ht="24.75" customHeight="1">
      <c r="A77" s="15">
        <v>74</v>
      </c>
      <c r="B77" s="17">
        <v>20200524355</v>
      </c>
      <c r="C77" s="16">
        <v>32</v>
      </c>
      <c r="D77" s="18" t="s">
        <v>615</v>
      </c>
      <c r="E77" s="16" t="s">
        <v>35</v>
      </c>
      <c r="F77" s="16" t="s">
        <v>313</v>
      </c>
      <c r="G77" s="16" t="s">
        <v>375</v>
      </c>
      <c r="H77" s="16" t="s">
        <v>167</v>
      </c>
      <c r="I77" s="17">
        <f t="shared" si="10"/>
        <v>94.75</v>
      </c>
      <c r="J77" s="17">
        <f t="shared" si="11"/>
        <v>47.375</v>
      </c>
      <c r="K77" s="16" t="s">
        <v>17</v>
      </c>
      <c r="L77" s="19">
        <f t="shared" si="12"/>
        <v>24.5</v>
      </c>
      <c r="M77" s="19">
        <f t="shared" si="13"/>
        <v>71.875</v>
      </c>
      <c r="N77" s="15"/>
      <c r="O77" s="15"/>
      <c r="P77" s="15"/>
      <c r="Q77" s="19">
        <f t="shared" si="14"/>
        <v>71.875</v>
      </c>
    </row>
    <row r="78" spans="1:17" ht="24.75" customHeight="1">
      <c r="A78" s="15">
        <v>75</v>
      </c>
      <c r="B78" s="17">
        <v>20200524312</v>
      </c>
      <c r="C78" s="16" t="s">
        <v>616</v>
      </c>
      <c r="D78" s="18" t="s">
        <v>617</v>
      </c>
      <c r="E78" s="16" t="s">
        <v>170</v>
      </c>
      <c r="F78" s="16">
        <v>90</v>
      </c>
      <c r="G78" s="16" t="s">
        <v>359</v>
      </c>
      <c r="H78" s="16" t="s">
        <v>167</v>
      </c>
      <c r="I78" s="17">
        <f t="shared" si="10"/>
        <v>95</v>
      </c>
      <c r="J78" s="17">
        <f t="shared" si="11"/>
        <v>47.5</v>
      </c>
      <c r="K78" s="16" t="s">
        <v>189</v>
      </c>
      <c r="L78" s="19">
        <f t="shared" si="12"/>
        <v>24.25</v>
      </c>
      <c r="M78" s="19">
        <f t="shared" si="13"/>
        <v>71.75</v>
      </c>
      <c r="N78" s="15"/>
      <c r="O78" s="15"/>
      <c r="P78" s="15"/>
      <c r="Q78" s="19">
        <f t="shared" si="14"/>
        <v>71.75</v>
      </c>
    </row>
    <row r="79" spans="1:17" ht="24.75" customHeight="1">
      <c r="A79" s="15">
        <v>76</v>
      </c>
      <c r="B79" s="17">
        <v>20200524339</v>
      </c>
      <c r="C79" s="16">
        <v>31</v>
      </c>
      <c r="D79" s="18" t="s">
        <v>618</v>
      </c>
      <c r="E79" s="16" t="s">
        <v>285</v>
      </c>
      <c r="F79" s="16" t="s">
        <v>619</v>
      </c>
      <c r="G79" s="16" t="s">
        <v>321</v>
      </c>
      <c r="H79" s="16" t="s">
        <v>167</v>
      </c>
      <c r="I79" s="17">
        <f t="shared" si="10"/>
        <v>99</v>
      </c>
      <c r="J79" s="17">
        <f t="shared" si="11"/>
        <v>49.5</v>
      </c>
      <c r="K79" s="16" t="s">
        <v>117</v>
      </c>
      <c r="L79" s="19">
        <f t="shared" si="12"/>
        <v>22.25</v>
      </c>
      <c r="M79" s="19">
        <f t="shared" si="13"/>
        <v>71.75</v>
      </c>
      <c r="N79" s="15"/>
      <c r="O79" s="15"/>
      <c r="P79" s="15"/>
      <c r="Q79" s="19">
        <f t="shared" si="14"/>
        <v>71.75</v>
      </c>
    </row>
    <row r="80" spans="1:17" ht="24.75" customHeight="1">
      <c r="A80" s="15">
        <v>77</v>
      </c>
      <c r="B80" s="17">
        <v>20200524264</v>
      </c>
      <c r="C80" s="16">
        <v>25</v>
      </c>
      <c r="D80" s="18" t="s">
        <v>620</v>
      </c>
      <c r="E80" s="16" t="s">
        <v>156</v>
      </c>
      <c r="F80" s="16">
        <v>98.5</v>
      </c>
      <c r="G80" s="16" t="s">
        <v>288</v>
      </c>
      <c r="H80" s="16" t="s">
        <v>167</v>
      </c>
      <c r="I80" s="17">
        <f t="shared" si="10"/>
        <v>99.25</v>
      </c>
      <c r="J80" s="17">
        <f t="shared" si="11"/>
        <v>49.625</v>
      </c>
      <c r="K80" s="16" t="s">
        <v>83</v>
      </c>
      <c r="L80" s="19">
        <f t="shared" si="12"/>
        <v>19</v>
      </c>
      <c r="M80" s="19">
        <f t="shared" si="13"/>
        <v>68.625</v>
      </c>
      <c r="N80" s="15">
        <v>3</v>
      </c>
      <c r="O80" s="15"/>
      <c r="P80" s="15"/>
      <c r="Q80" s="19">
        <f t="shared" si="14"/>
        <v>71.625</v>
      </c>
    </row>
    <row r="81" spans="1:17" ht="24.75" customHeight="1">
      <c r="A81" s="15">
        <v>78</v>
      </c>
      <c r="B81" s="17">
        <v>20200524391</v>
      </c>
      <c r="C81" s="16">
        <v>26</v>
      </c>
      <c r="D81" s="18" t="s">
        <v>621</v>
      </c>
      <c r="E81" s="16" t="s">
        <v>394</v>
      </c>
      <c r="F81" s="16">
        <v>72</v>
      </c>
      <c r="G81" s="16" t="s">
        <v>395</v>
      </c>
      <c r="H81" s="16" t="s">
        <v>167</v>
      </c>
      <c r="I81" s="17">
        <f t="shared" si="10"/>
        <v>86</v>
      </c>
      <c r="J81" s="17">
        <f t="shared" si="11"/>
        <v>43</v>
      </c>
      <c r="K81" s="16" t="s">
        <v>270</v>
      </c>
      <c r="L81" s="19">
        <f t="shared" si="12"/>
        <v>28.5</v>
      </c>
      <c r="M81" s="19">
        <f t="shared" si="13"/>
        <v>71.5</v>
      </c>
      <c r="N81" s="15"/>
      <c r="O81" s="15"/>
      <c r="P81" s="15"/>
      <c r="Q81" s="19">
        <f t="shared" si="14"/>
        <v>71.5</v>
      </c>
    </row>
    <row r="82" spans="1:17" ht="24.75" customHeight="1">
      <c r="A82" s="15">
        <v>79</v>
      </c>
      <c r="B82" s="17">
        <v>20200524411</v>
      </c>
      <c r="C82" s="16">
        <v>22</v>
      </c>
      <c r="D82" s="18" t="s">
        <v>622</v>
      </c>
      <c r="E82" s="16" t="s">
        <v>266</v>
      </c>
      <c r="F82" s="16" t="s">
        <v>167</v>
      </c>
      <c r="G82" s="16" t="s">
        <v>400</v>
      </c>
      <c r="H82" s="16" t="s">
        <v>167</v>
      </c>
      <c r="I82" s="17">
        <f t="shared" si="10"/>
        <v>100</v>
      </c>
      <c r="J82" s="17">
        <f t="shared" si="11"/>
        <v>50</v>
      </c>
      <c r="K82" s="16" t="s">
        <v>401</v>
      </c>
      <c r="L82" s="19">
        <f t="shared" si="12"/>
        <v>21.5</v>
      </c>
      <c r="M82" s="19">
        <f t="shared" si="13"/>
        <v>71.5</v>
      </c>
      <c r="N82" s="15"/>
      <c r="O82" s="15"/>
      <c r="P82" s="15"/>
      <c r="Q82" s="19">
        <f t="shared" si="14"/>
        <v>71.5</v>
      </c>
    </row>
    <row r="83" spans="1:17" ht="24.75" customHeight="1">
      <c r="A83" s="15">
        <v>80</v>
      </c>
      <c r="B83" s="17">
        <v>20200524360</v>
      </c>
      <c r="C83" s="16">
        <v>21</v>
      </c>
      <c r="D83" s="18" t="s">
        <v>623</v>
      </c>
      <c r="E83" s="16" t="s">
        <v>154</v>
      </c>
      <c r="F83" s="16" t="s">
        <v>167</v>
      </c>
      <c r="G83" s="16" t="s">
        <v>286</v>
      </c>
      <c r="H83" s="16" t="s">
        <v>167</v>
      </c>
      <c r="I83" s="17">
        <f t="shared" si="10"/>
        <v>100</v>
      </c>
      <c r="J83" s="17">
        <f t="shared" si="11"/>
        <v>50</v>
      </c>
      <c r="K83" s="16" t="s">
        <v>183</v>
      </c>
      <c r="L83" s="19">
        <f t="shared" si="12"/>
        <v>21.25</v>
      </c>
      <c r="M83" s="19">
        <f t="shared" si="13"/>
        <v>71.25</v>
      </c>
      <c r="N83" s="15"/>
      <c r="O83" s="15"/>
      <c r="P83" s="15"/>
      <c r="Q83" s="19">
        <f t="shared" si="14"/>
        <v>71.25</v>
      </c>
    </row>
    <row r="84" spans="1:17" ht="24.75" customHeight="1">
      <c r="A84" s="15">
        <v>81</v>
      </c>
      <c r="B84" s="17">
        <v>20200524422</v>
      </c>
      <c r="C84" s="16">
        <v>22</v>
      </c>
      <c r="D84" s="18" t="s">
        <v>624</v>
      </c>
      <c r="E84" s="16" t="s">
        <v>307</v>
      </c>
      <c r="F84" s="16" t="s">
        <v>167</v>
      </c>
      <c r="G84" s="16" t="s">
        <v>415</v>
      </c>
      <c r="H84" s="16" t="s">
        <v>167</v>
      </c>
      <c r="I84" s="17">
        <f t="shared" si="10"/>
        <v>100</v>
      </c>
      <c r="J84" s="17">
        <f t="shared" si="11"/>
        <v>50</v>
      </c>
      <c r="K84" s="16" t="s">
        <v>183</v>
      </c>
      <c r="L84" s="19">
        <f t="shared" si="12"/>
        <v>21.25</v>
      </c>
      <c r="M84" s="19">
        <f t="shared" si="13"/>
        <v>71.25</v>
      </c>
      <c r="N84" s="15"/>
      <c r="O84" s="15"/>
      <c r="P84" s="15"/>
      <c r="Q84" s="19">
        <f t="shared" si="14"/>
        <v>71.25</v>
      </c>
    </row>
    <row r="85" spans="1:17" ht="24.75" customHeight="1">
      <c r="A85" s="15">
        <v>82</v>
      </c>
      <c r="B85" s="17">
        <v>20200524389</v>
      </c>
      <c r="C85" s="16">
        <v>23</v>
      </c>
      <c r="D85" s="18" t="s">
        <v>625</v>
      </c>
      <c r="E85" s="16" t="s">
        <v>393</v>
      </c>
      <c r="F85" s="16">
        <v>79.5</v>
      </c>
      <c r="G85" s="16" t="s">
        <v>59</v>
      </c>
      <c r="H85" s="16" t="s">
        <v>167</v>
      </c>
      <c r="I85" s="17">
        <f t="shared" si="10"/>
        <v>89.75</v>
      </c>
      <c r="J85" s="17">
        <f t="shared" si="11"/>
        <v>44.875</v>
      </c>
      <c r="K85" s="16" t="s">
        <v>114</v>
      </c>
      <c r="L85" s="19">
        <f t="shared" si="12"/>
        <v>26.25</v>
      </c>
      <c r="M85" s="19">
        <f t="shared" si="13"/>
        <v>71.125</v>
      </c>
      <c r="N85" s="15"/>
      <c r="O85" s="15"/>
      <c r="P85" s="15"/>
      <c r="Q85" s="19">
        <f t="shared" si="14"/>
        <v>71.125</v>
      </c>
    </row>
    <row r="86" spans="1:17" ht="24.75" customHeight="1">
      <c r="A86" s="15">
        <v>83</v>
      </c>
      <c r="B86" s="17">
        <v>20200524438</v>
      </c>
      <c r="C86" s="16">
        <v>29</v>
      </c>
      <c r="D86" s="18" t="s">
        <v>626</v>
      </c>
      <c r="E86" s="16" t="s">
        <v>9</v>
      </c>
      <c r="F86" s="16">
        <v>90.5</v>
      </c>
      <c r="G86" s="16" t="s">
        <v>85</v>
      </c>
      <c r="H86" s="16" t="s">
        <v>167</v>
      </c>
      <c r="I86" s="17">
        <f t="shared" si="10"/>
        <v>95.25</v>
      </c>
      <c r="J86" s="17">
        <f t="shared" si="11"/>
        <v>47.625</v>
      </c>
      <c r="K86" s="16" t="s">
        <v>74</v>
      </c>
      <c r="L86" s="19">
        <f t="shared" si="12"/>
        <v>23.5</v>
      </c>
      <c r="M86" s="19">
        <f t="shared" si="13"/>
        <v>71.125</v>
      </c>
      <c r="N86" s="15"/>
      <c r="O86" s="15"/>
      <c r="P86" s="15"/>
      <c r="Q86" s="19">
        <f t="shared" si="14"/>
        <v>71.125</v>
      </c>
    </row>
    <row r="87" spans="1:17" ht="24.75" customHeight="1">
      <c r="A87" s="15">
        <v>84</v>
      </c>
      <c r="B87" s="17">
        <v>20200524445</v>
      </c>
      <c r="C87" s="16">
        <v>27</v>
      </c>
      <c r="D87" s="18" t="s">
        <v>627</v>
      </c>
      <c r="E87" s="16" t="s">
        <v>422</v>
      </c>
      <c r="F87" s="16">
        <v>83.5</v>
      </c>
      <c r="G87" s="16" t="s">
        <v>13</v>
      </c>
      <c r="H87" s="16" t="s">
        <v>167</v>
      </c>
      <c r="I87" s="17">
        <f t="shared" si="10"/>
        <v>91.75</v>
      </c>
      <c r="J87" s="17">
        <f t="shared" si="11"/>
        <v>45.875</v>
      </c>
      <c r="K87" s="16" t="s">
        <v>153</v>
      </c>
      <c r="L87" s="19">
        <f t="shared" si="12"/>
        <v>25.25</v>
      </c>
      <c r="M87" s="19">
        <f t="shared" si="13"/>
        <v>71.125</v>
      </c>
      <c r="N87" s="15"/>
      <c r="O87" s="15"/>
      <c r="P87" s="15"/>
      <c r="Q87" s="19">
        <f t="shared" si="14"/>
        <v>71.125</v>
      </c>
    </row>
    <row r="88" spans="1:17" ht="24.75" customHeight="1">
      <c r="A88" s="15">
        <v>85</v>
      </c>
      <c r="B88" s="17">
        <v>20200524294</v>
      </c>
      <c r="C88" s="16">
        <v>23</v>
      </c>
      <c r="D88" s="18" t="s">
        <v>628</v>
      </c>
      <c r="E88" s="16" t="s">
        <v>331</v>
      </c>
      <c r="F88" s="16" t="s">
        <v>167</v>
      </c>
      <c r="G88" s="16" t="s">
        <v>100</v>
      </c>
      <c r="H88" s="16" t="s">
        <v>167</v>
      </c>
      <c r="I88" s="17">
        <f t="shared" si="10"/>
        <v>100</v>
      </c>
      <c r="J88" s="17">
        <f t="shared" si="11"/>
        <v>50</v>
      </c>
      <c r="K88" s="16" t="s">
        <v>223</v>
      </c>
      <c r="L88" s="19">
        <f t="shared" si="12"/>
        <v>18</v>
      </c>
      <c r="M88" s="19">
        <f t="shared" si="13"/>
        <v>68</v>
      </c>
      <c r="N88" s="15">
        <v>3</v>
      </c>
      <c r="O88" s="15"/>
      <c r="P88" s="15"/>
      <c r="Q88" s="19">
        <f t="shared" si="14"/>
        <v>71</v>
      </c>
    </row>
    <row r="89" spans="1:17" ht="24.75" customHeight="1">
      <c r="A89" s="15">
        <v>86</v>
      </c>
      <c r="B89" s="17">
        <v>20200524348</v>
      </c>
      <c r="C89" s="16">
        <v>27</v>
      </c>
      <c r="D89" s="18" t="s">
        <v>629</v>
      </c>
      <c r="E89" s="16" t="s">
        <v>154</v>
      </c>
      <c r="F89" s="16" t="s">
        <v>167</v>
      </c>
      <c r="G89" s="16" t="s">
        <v>196</v>
      </c>
      <c r="H89" s="16" t="s">
        <v>416</v>
      </c>
      <c r="I89" s="17">
        <f t="shared" si="10"/>
        <v>96</v>
      </c>
      <c r="J89" s="17">
        <f t="shared" si="11"/>
        <v>48</v>
      </c>
      <c r="K89" s="16" t="s">
        <v>101</v>
      </c>
      <c r="L89" s="19">
        <f t="shared" si="12"/>
        <v>23</v>
      </c>
      <c r="M89" s="19">
        <f t="shared" si="13"/>
        <v>71</v>
      </c>
      <c r="N89" s="15"/>
      <c r="O89" s="15"/>
      <c r="P89" s="15"/>
      <c r="Q89" s="19">
        <f t="shared" si="14"/>
        <v>71</v>
      </c>
    </row>
    <row r="90" spans="1:17" ht="24.75" customHeight="1">
      <c r="A90" s="15">
        <v>87</v>
      </c>
      <c r="B90" s="17">
        <v>20200524369</v>
      </c>
      <c r="C90" s="16">
        <v>26</v>
      </c>
      <c r="D90" s="18" t="s">
        <v>630</v>
      </c>
      <c r="E90" s="16" t="s">
        <v>176</v>
      </c>
      <c r="F90" s="16">
        <v>98</v>
      </c>
      <c r="G90" s="16" t="s">
        <v>370</v>
      </c>
      <c r="H90" s="16" t="s">
        <v>167</v>
      </c>
      <c r="I90" s="17">
        <f t="shared" si="10"/>
        <v>99</v>
      </c>
      <c r="J90" s="17">
        <f t="shared" si="11"/>
        <v>49.5</v>
      </c>
      <c r="K90" s="16" t="s">
        <v>150</v>
      </c>
      <c r="L90" s="19">
        <f t="shared" si="12"/>
        <v>18.5</v>
      </c>
      <c r="M90" s="19">
        <f t="shared" si="13"/>
        <v>68</v>
      </c>
      <c r="N90" s="15">
        <v>3</v>
      </c>
      <c r="O90" s="15"/>
      <c r="P90" s="15"/>
      <c r="Q90" s="19">
        <f t="shared" si="14"/>
        <v>71</v>
      </c>
    </row>
    <row r="91" spans="1:17" ht="24.75" customHeight="1">
      <c r="A91" s="15">
        <v>88</v>
      </c>
      <c r="B91" s="17">
        <v>20200524436</v>
      </c>
      <c r="C91" s="16">
        <v>27</v>
      </c>
      <c r="D91" s="18" t="s">
        <v>631</v>
      </c>
      <c r="E91" s="16" t="s">
        <v>121</v>
      </c>
      <c r="F91" s="16" t="s">
        <v>167</v>
      </c>
      <c r="G91" s="16" t="s">
        <v>251</v>
      </c>
      <c r="H91" s="16" t="s">
        <v>167</v>
      </c>
      <c r="I91" s="17">
        <f t="shared" si="10"/>
        <v>100</v>
      </c>
      <c r="J91" s="17">
        <f t="shared" si="11"/>
        <v>50</v>
      </c>
      <c r="K91" s="16" t="s">
        <v>31</v>
      </c>
      <c r="L91" s="19">
        <f t="shared" si="12"/>
        <v>21</v>
      </c>
      <c r="M91" s="19">
        <f t="shared" si="13"/>
        <v>71</v>
      </c>
      <c r="N91" s="15"/>
      <c r="O91" s="15"/>
      <c r="P91" s="15"/>
      <c r="Q91" s="19">
        <f t="shared" si="14"/>
        <v>71</v>
      </c>
    </row>
    <row r="92" spans="1:17" ht="24.75" customHeight="1">
      <c r="A92" s="15">
        <v>89</v>
      </c>
      <c r="B92" s="17">
        <v>20200524286</v>
      </c>
      <c r="C92" s="16">
        <v>23</v>
      </c>
      <c r="D92" s="18" t="s">
        <v>632</v>
      </c>
      <c r="E92" s="16" t="s">
        <v>26</v>
      </c>
      <c r="F92" s="16">
        <v>94.5</v>
      </c>
      <c r="G92" s="16" t="s">
        <v>126</v>
      </c>
      <c r="H92" s="16" t="s">
        <v>167</v>
      </c>
      <c r="I92" s="17">
        <f t="shared" si="10"/>
        <v>97.25</v>
      </c>
      <c r="J92" s="17">
        <f t="shared" si="11"/>
        <v>48.625</v>
      </c>
      <c r="K92" s="16" t="s">
        <v>86</v>
      </c>
      <c r="L92" s="19">
        <f t="shared" si="12"/>
        <v>19.25</v>
      </c>
      <c r="M92" s="19">
        <f t="shared" si="13"/>
        <v>67.875</v>
      </c>
      <c r="N92" s="15">
        <v>3</v>
      </c>
      <c r="O92" s="15"/>
      <c r="P92" s="15"/>
      <c r="Q92" s="19">
        <f t="shared" si="14"/>
        <v>70.875</v>
      </c>
    </row>
    <row r="93" spans="1:17" ht="24.75" customHeight="1">
      <c r="A93" s="15">
        <v>90</v>
      </c>
      <c r="B93" s="17">
        <v>20200524309</v>
      </c>
      <c r="C93" s="16">
        <v>21</v>
      </c>
      <c r="D93" s="18" t="s">
        <v>633</v>
      </c>
      <c r="E93" s="16" t="s">
        <v>165</v>
      </c>
      <c r="F93" s="16">
        <v>82.5</v>
      </c>
      <c r="G93" s="16" t="s">
        <v>306</v>
      </c>
      <c r="H93" s="16" t="s">
        <v>167</v>
      </c>
      <c r="I93" s="17">
        <f t="shared" si="10"/>
        <v>91.25</v>
      </c>
      <c r="J93" s="17">
        <f t="shared" si="11"/>
        <v>45.625</v>
      </c>
      <c r="K93" s="16" t="s">
        <v>63</v>
      </c>
      <c r="L93" s="19">
        <f t="shared" si="12"/>
        <v>25</v>
      </c>
      <c r="M93" s="19">
        <f t="shared" si="13"/>
        <v>70.625</v>
      </c>
      <c r="N93" s="15"/>
      <c r="O93" s="15"/>
      <c r="P93" s="15"/>
      <c r="Q93" s="19">
        <f t="shared" si="14"/>
        <v>70.625</v>
      </c>
    </row>
    <row r="94" spans="1:17" ht="24.75" customHeight="1">
      <c r="A94" s="15">
        <v>91</v>
      </c>
      <c r="B94" s="17">
        <v>20200524380</v>
      </c>
      <c r="C94" s="16">
        <v>23</v>
      </c>
      <c r="D94" s="18" t="s">
        <v>634</v>
      </c>
      <c r="E94" s="16" t="s">
        <v>221</v>
      </c>
      <c r="F94" s="16" t="s">
        <v>167</v>
      </c>
      <c r="G94" s="16" t="s">
        <v>387</v>
      </c>
      <c r="H94" s="16" t="s">
        <v>167</v>
      </c>
      <c r="I94" s="17">
        <f t="shared" si="10"/>
        <v>100</v>
      </c>
      <c r="J94" s="17">
        <f t="shared" si="11"/>
        <v>50</v>
      </c>
      <c r="K94" s="16" t="s">
        <v>197</v>
      </c>
      <c r="L94" s="19">
        <f t="shared" si="12"/>
        <v>17.5</v>
      </c>
      <c r="M94" s="19">
        <f t="shared" si="13"/>
        <v>67.5</v>
      </c>
      <c r="N94" s="15">
        <v>3</v>
      </c>
      <c r="O94" s="15"/>
      <c r="P94" s="15"/>
      <c r="Q94" s="19">
        <f t="shared" si="14"/>
        <v>70.5</v>
      </c>
    </row>
    <row r="95" spans="1:17" ht="24.75" customHeight="1">
      <c r="A95" s="15">
        <v>92</v>
      </c>
      <c r="B95" s="17">
        <v>20200524416</v>
      </c>
      <c r="C95" s="16">
        <v>22</v>
      </c>
      <c r="D95" s="18" t="s">
        <v>635</v>
      </c>
      <c r="E95" s="16" t="s">
        <v>50</v>
      </c>
      <c r="F95" s="16">
        <v>97</v>
      </c>
      <c r="G95" s="16" t="s">
        <v>235</v>
      </c>
      <c r="H95" s="16" t="s">
        <v>167</v>
      </c>
      <c r="I95" s="17">
        <f t="shared" si="10"/>
        <v>98.5</v>
      </c>
      <c r="J95" s="17">
        <f t="shared" si="11"/>
        <v>49.25</v>
      </c>
      <c r="K95" s="16" t="s">
        <v>183</v>
      </c>
      <c r="L95" s="19">
        <f t="shared" si="12"/>
        <v>21.25</v>
      </c>
      <c r="M95" s="19">
        <f t="shared" si="13"/>
        <v>70.5</v>
      </c>
      <c r="N95" s="15"/>
      <c r="O95" s="15"/>
      <c r="P95" s="15"/>
      <c r="Q95" s="19">
        <f t="shared" si="14"/>
        <v>70.5</v>
      </c>
    </row>
    <row r="96" spans="1:17" ht="24.75" customHeight="1">
      <c r="A96" s="15">
        <v>93</v>
      </c>
      <c r="B96" s="17">
        <v>20200524428</v>
      </c>
      <c r="C96" s="16">
        <v>24</v>
      </c>
      <c r="D96" s="18" t="s">
        <v>636</v>
      </c>
      <c r="E96" s="16" t="s">
        <v>272</v>
      </c>
      <c r="F96" s="16" t="s">
        <v>167</v>
      </c>
      <c r="G96" s="16" t="s">
        <v>251</v>
      </c>
      <c r="H96" s="16" t="s">
        <v>167</v>
      </c>
      <c r="I96" s="17">
        <f t="shared" si="10"/>
        <v>100</v>
      </c>
      <c r="J96" s="17">
        <f t="shared" si="11"/>
        <v>50</v>
      </c>
      <c r="K96" s="16" t="s">
        <v>89</v>
      </c>
      <c r="L96" s="19">
        <f t="shared" si="12"/>
        <v>20.5</v>
      </c>
      <c r="M96" s="19">
        <f t="shared" si="13"/>
        <v>70.5</v>
      </c>
      <c r="N96" s="15"/>
      <c r="O96" s="15"/>
      <c r="P96" s="15"/>
      <c r="Q96" s="19">
        <f t="shared" si="14"/>
        <v>70.5</v>
      </c>
    </row>
    <row r="97" spans="1:17" ht="24.75" customHeight="1">
      <c r="A97" s="15">
        <v>94</v>
      </c>
      <c r="B97" s="17">
        <v>20200524434</v>
      </c>
      <c r="C97" s="16">
        <v>23</v>
      </c>
      <c r="D97" s="18" t="s">
        <v>637</v>
      </c>
      <c r="E97" s="16" t="s">
        <v>96</v>
      </c>
      <c r="F97" s="16" t="s">
        <v>167</v>
      </c>
      <c r="G97" s="16" t="s">
        <v>418</v>
      </c>
      <c r="H97" s="16" t="s">
        <v>167</v>
      </c>
      <c r="I97" s="17">
        <f t="shared" si="10"/>
        <v>100</v>
      </c>
      <c r="J97" s="17">
        <f t="shared" si="11"/>
        <v>50</v>
      </c>
      <c r="K97" s="16" t="s">
        <v>197</v>
      </c>
      <c r="L97" s="19">
        <f t="shared" si="12"/>
        <v>17.5</v>
      </c>
      <c r="M97" s="19">
        <f t="shared" si="13"/>
        <v>67.5</v>
      </c>
      <c r="N97" s="15">
        <v>3</v>
      </c>
      <c r="O97" s="15"/>
      <c r="P97" s="15"/>
      <c r="Q97" s="19">
        <f t="shared" si="14"/>
        <v>70.5</v>
      </c>
    </row>
    <row r="98" spans="1:17" ht="24.75" customHeight="1">
      <c r="A98" s="15">
        <v>95</v>
      </c>
      <c r="B98" s="17">
        <v>20200524432</v>
      </c>
      <c r="C98" s="16">
        <v>25</v>
      </c>
      <c r="D98" s="18" t="s">
        <v>638</v>
      </c>
      <c r="E98" s="16" t="s">
        <v>198</v>
      </c>
      <c r="F98" s="16">
        <v>96.5</v>
      </c>
      <c r="G98" s="16" t="s">
        <v>185</v>
      </c>
      <c r="H98" s="16" t="s">
        <v>167</v>
      </c>
      <c r="I98" s="17">
        <f t="shared" si="10"/>
        <v>98.25</v>
      </c>
      <c r="J98" s="17">
        <f t="shared" si="11"/>
        <v>49.125</v>
      </c>
      <c r="K98" s="16" t="s">
        <v>206</v>
      </c>
      <c r="L98" s="19">
        <f t="shared" si="12"/>
        <v>18.25</v>
      </c>
      <c r="M98" s="19">
        <f t="shared" si="13"/>
        <v>67.375</v>
      </c>
      <c r="N98" s="15">
        <v>3</v>
      </c>
      <c r="O98" s="15"/>
      <c r="P98" s="15"/>
      <c r="Q98" s="19">
        <f t="shared" si="14"/>
        <v>70.375</v>
      </c>
    </row>
    <row r="99" spans="1:17" ht="24.75" customHeight="1">
      <c r="A99" s="15">
        <v>96</v>
      </c>
      <c r="B99" s="17">
        <v>20200524412</v>
      </c>
      <c r="C99" s="16">
        <v>24</v>
      </c>
      <c r="D99" s="18" t="s">
        <v>639</v>
      </c>
      <c r="E99" s="16" t="s">
        <v>160</v>
      </c>
      <c r="F99" s="16" t="s">
        <v>167</v>
      </c>
      <c r="G99" s="16" t="s">
        <v>412</v>
      </c>
      <c r="H99" s="16" t="s">
        <v>167</v>
      </c>
      <c r="I99" s="17">
        <f t="shared" si="10"/>
        <v>100</v>
      </c>
      <c r="J99" s="17">
        <f t="shared" si="11"/>
        <v>50</v>
      </c>
      <c r="K99" s="16" t="s">
        <v>181</v>
      </c>
      <c r="L99" s="19">
        <f t="shared" si="12"/>
        <v>20.25</v>
      </c>
      <c r="M99" s="19">
        <f t="shared" si="13"/>
        <v>70.25</v>
      </c>
      <c r="N99" s="15"/>
      <c r="O99" s="15"/>
      <c r="P99" s="15"/>
      <c r="Q99" s="19">
        <f t="shared" si="14"/>
        <v>70.25</v>
      </c>
    </row>
    <row r="100" spans="1:17" ht="24.75" customHeight="1">
      <c r="A100" s="15">
        <v>97</v>
      </c>
      <c r="B100" s="17">
        <v>20200524427</v>
      </c>
      <c r="C100" s="16">
        <v>24</v>
      </c>
      <c r="D100" s="18" t="s">
        <v>640</v>
      </c>
      <c r="E100" s="16" t="s">
        <v>173</v>
      </c>
      <c r="F100" s="16" t="s">
        <v>167</v>
      </c>
      <c r="G100" s="16" t="s">
        <v>286</v>
      </c>
      <c r="H100" s="16" t="s">
        <v>167</v>
      </c>
      <c r="I100" s="17">
        <f aca="true" t="shared" si="15" ref="I100:I131">H100*0.5+F100*0.5</f>
        <v>100</v>
      </c>
      <c r="J100" s="17">
        <f aca="true" t="shared" si="16" ref="J100:J131">I100*0.5</f>
        <v>50</v>
      </c>
      <c r="K100" s="16" t="s">
        <v>181</v>
      </c>
      <c r="L100" s="19">
        <f aca="true" t="shared" si="17" ref="L100:L131">K100*0.5</f>
        <v>20.25</v>
      </c>
      <c r="M100" s="19">
        <f aca="true" t="shared" si="18" ref="M100:M131">J100+L100</f>
        <v>70.25</v>
      </c>
      <c r="N100" s="15"/>
      <c r="O100" s="15"/>
      <c r="P100" s="15"/>
      <c r="Q100" s="19">
        <f aca="true" t="shared" si="19" ref="Q100:Q131">P100+O100+N100+M100</f>
        <v>70.25</v>
      </c>
    </row>
    <row r="101" spans="1:17" ht="24.75" customHeight="1">
      <c r="A101" s="15">
        <v>98</v>
      </c>
      <c r="B101" s="17">
        <v>20200524263</v>
      </c>
      <c r="C101" s="16">
        <v>30</v>
      </c>
      <c r="D101" s="18" t="s">
        <v>641</v>
      </c>
      <c r="E101" s="16" t="s">
        <v>56</v>
      </c>
      <c r="F101" s="16">
        <v>96</v>
      </c>
      <c r="G101" s="16" t="s">
        <v>335</v>
      </c>
      <c r="H101" s="16" t="s">
        <v>167</v>
      </c>
      <c r="I101" s="17">
        <f t="shared" si="15"/>
        <v>98</v>
      </c>
      <c r="J101" s="17">
        <f t="shared" si="16"/>
        <v>49</v>
      </c>
      <c r="K101" s="16" t="s">
        <v>223</v>
      </c>
      <c r="L101" s="19">
        <f t="shared" si="17"/>
        <v>18</v>
      </c>
      <c r="M101" s="19">
        <f t="shared" si="18"/>
        <v>67</v>
      </c>
      <c r="N101" s="15">
        <v>3</v>
      </c>
      <c r="O101" s="15"/>
      <c r="P101" s="15"/>
      <c r="Q101" s="19">
        <f t="shared" si="19"/>
        <v>70</v>
      </c>
    </row>
    <row r="102" spans="1:17" ht="24.75" customHeight="1">
      <c r="A102" s="15">
        <v>99</v>
      </c>
      <c r="B102" s="17">
        <v>20200524414</v>
      </c>
      <c r="C102" s="16">
        <v>23</v>
      </c>
      <c r="D102" s="18" t="s">
        <v>642</v>
      </c>
      <c r="E102" s="16" t="s">
        <v>154</v>
      </c>
      <c r="F102" s="16" t="s">
        <v>167</v>
      </c>
      <c r="G102" s="16" t="s">
        <v>231</v>
      </c>
      <c r="H102" s="16" t="s">
        <v>167</v>
      </c>
      <c r="I102" s="17">
        <f t="shared" si="15"/>
        <v>100</v>
      </c>
      <c r="J102" s="17">
        <f t="shared" si="16"/>
        <v>50</v>
      </c>
      <c r="K102" s="16" t="s">
        <v>93</v>
      </c>
      <c r="L102" s="19">
        <f t="shared" si="17"/>
        <v>16.75</v>
      </c>
      <c r="M102" s="19">
        <f t="shared" si="18"/>
        <v>66.75</v>
      </c>
      <c r="N102" s="15">
        <v>3</v>
      </c>
      <c r="O102" s="15"/>
      <c r="P102" s="15"/>
      <c r="Q102" s="19">
        <f t="shared" si="19"/>
        <v>69.75</v>
      </c>
    </row>
    <row r="103" spans="1:17" ht="24.75" customHeight="1">
      <c r="A103" s="15">
        <v>100</v>
      </c>
      <c r="B103" s="17">
        <v>20200524394</v>
      </c>
      <c r="C103" s="16">
        <v>24</v>
      </c>
      <c r="D103" s="18" t="s">
        <v>643</v>
      </c>
      <c r="E103" s="16" t="s">
        <v>369</v>
      </c>
      <c r="F103" s="16">
        <v>91.5</v>
      </c>
      <c r="G103" s="16" t="s">
        <v>396</v>
      </c>
      <c r="H103" s="16" t="s">
        <v>167</v>
      </c>
      <c r="I103" s="17">
        <f t="shared" si="15"/>
        <v>95.75</v>
      </c>
      <c r="J103" s="17">
        <f t="shared" si="16"/>
        <v>47.875</v>
      </c>
      <c r="K103" s="16" t="s">
        <v>28</v>
      </c>
      <c r="L103" s="19">
        <f t="shared" si="17"/>
        <v>21.75</v>
      </c>
      <c r="M103" s="19">
        <f t="shared" si="18"/>
        <v>69.625</v>
      </c>
      <c r="N103" s="15"/>
      <c r="O103" s="15"/>
      <c r="P103" s="15"/>
      <c r="Q103" s="19">
        <f t="shared" si="19"/>
        <v>69.625</v>
      </c>
    </row>
    <row r="104" spans="1:17" ht="24.75" customHeight="1">
      <c r="A104" s="15">
        <v>101</v>
      </c>
      <c r="B104" s="17">
        <v>20200524258</v>
      </c>
      <c r="C104" s="16">
        <v>26</v>
      </c>
      <c r="D104" s="18" t="s">
        <v>644</v>
      </c>
      <c r="E104" s="16" t="s">
        <v>331</v>
      </c>
      <c r="F104" s="16" t="s">
        <v>167</v>
      </c>
      <c r="G104" s="16" t="s">
        <v>332</v>
      </c>
      <c r="H104" s="16" t="s">
        <v>167</v>
      </c>
      <c r="I104" s="17">
        <f t="shared" si="15"/>
        <v>100</v>
      </c>
      <c r="J104" s="17">
        <f t="shared" si="16"/>
        <v>50</v>
      </c>
      <c r="K104" s="16" t="s">
        <v>55</v>
      </c>
      <c r="L104" s="19">
        <f t="shared" si="17"/>
        <v>19.5</v>
      </c>
      <c r="M104" s="19">
        <f t="shared" si="18"/>
        <v>69.5</v>
      </c>
      <c r="N104" s="15"/>
      <c r="O104" s="15"/>
      <c r="P104" s="15"/>
      <c r="Q104" s="19">
        <f t="shared" si="19"/>
        <v>69.5</v>
      </c>
    </row>
    <row r="105" spans="1:17" ht="24.75" customHeight="1">
      <c r="A105" s="15">
        <v>102</v>
      </c>
      <c r="B105" s="17">
        <v>20200524289</v>
      </c>
      <c r="C105" s="16">
        <v>24</v>
      </c>
      <c r="D105" s="18" t="s">
        <v>645</v>
      </c>
      <c r="E105" s="16" t="s">
        <v>266</v>
      </c>
      <c r="F105" s="16" t="s">
        <v>167</v>
      </c>
      <c r="G105" s="16" t="s">
        <v>337</v>
      </c>
      <c r="H105" s="16" t="s">
        <v>167</v>
      </c>
      <c r="I105" s="17">
        <f t="shared" si="15"/>
        <v>100</v>
      </c>
      <c r="J105" s="17">
        <f t="shared" si="16"/>
        <v>50</v>
      </c>
      <c r="K105" s="16" t="s">
        <v>34</v>
      </c>
      <c r="L105" s="19">
        <f t="shared" si="17"/>
        <v>16.5</v>
      </c>
      <c r="M105" s="19">
        <f t="shared" si="18"/>
        <v>66.5</v>
      </c>
      <c r="N105" s="15">
        <v>3</v>
      </c>
      <c r="O105" s="15"/>
      <c r="P105" s="15"/>
      <c r="Q105" s="19">
        <f t="shared" si="19"/>
        <v>69.5</v>
      </c>
    </row>
    <row r="106" spans="1:17" ht="24.75" customHeight="1">
      <c r="A106" s="15">
        <v>103</v>
      </c>
      <c r="B106" s="17">
        <v>20200524395</v>
      </c>
      <c r="C106" s="16">
        <v>23</v>
      </c>
      <c r="D106" s="18" t="s">
        <v>646</v>
      </c>
      <c r="E106" s="16" t="s">
        <v>259</v>
      </c>
      <c r="F106" s="16" t="s">
        <v>167</v>
      </c>
      <c r="G106" s="16" t="s">
        <v>380</v>
      </c>
      <c r="H106" s="16" t="s">
        <v>167</v>
      </c>
      <c r="I106" s="17">
        <f t="shared" si="15"/>
        <v>100</v>
      </c>
      <c r="J106" s="17">
        <f t="shared" si="16"/>
        <v>50</v>
      </c>
      <c r="K106" s="16" t="s">
        <v>55</v>
      </c>
      <c r="L106" s="19">
        <f t="shared" si="17"/>
        <v>19.5</v>
      </c>
      <c r="M106" s="19">
        <f t="shared" si="18"/>
        <v>69.5</v>
      </c>
      <c r="N106" s="15"/>
      <c r="O106" s="15"/>
      <c r="P106" s="15"/>
      <c r="Q106" s="19">
        <f t="shared" si="19"/>
        <v>69.5</v>
      </c>
    </row>
    <row r="107" spans="1:17" ht="24.75" customHeight="1">
      <c r="A107" s="15">
        <v>104</v>
      </c>
      <c r="B107" s="17">
        <v>20200524398</v>
      </c>
      <c r="C107" s="16">
        <v>29</v>
      </c>
      <c r="D107" s="18" t="s">
        <v>647</v>
      </c>
      <c r="E107" s="16" t="s">
        <v>203</v>
      </c>
      <c r="F107" s="16" t="s">
        <v>167</v>
      </c>
      <c r="G107" s="16" t="s">
        <v>399</v>
      </c>
      <c r="H107" s="16" t="s">
        <v>167</v>
      </c>
      <c r="I107" s="17">
        <f t="shared" si="15"/>
        <v>100</v>
      </c>
      <c r="J107" s="17">
        <f t="shared" si="16"/>
        <v>50</v>
      </c>
      <c r="K107" s="16" t="s">
        <v>34</v>
      </c>
      <c r="L107" s="19">
        <f t="shared" si="17"/>
        <v>16.5</v>
      </c>
      <c r="M107" s="19">
        <f t="shared" si="18"/>
        <v>66.5</v>
      </c>
      <c r="N107" s="15">
        <v>3</v>
      </c>
      <c r="O107" s="15"/>
      <c r="P107" s="15"/>
      <c r="Q107" s="19">
        <f t="shared" si="19"/>
        <v>69.5</v>
      </c>
    </row>
    <row r="108" spans="1:17" ht="24.75" customHeight="1">
      <c r="A108" s="15">
        <v>105</v>
      </c>
      <c r="B108" s="17">
        <v>20200524266</v>
      </c>
      <c r="C108" s="16">
        <v>30</v>
      </c>
      <c r="D108" s="18" t="s">
        <v>648</v>
      </c>
      <c r="E108" s="16" t="s">
        <v>240</v>
      </c>
      <c r="F108" s="16" t="s">
        <v>167</v>
      </c>
      <c r="G108" s="16" t="s">
        <v>315</v>
      </c>
      <c r="H108" s="16" t="s">
        <v>167</v>
      </c>
      <c r="I108" s="17">
        <f t="shared" si="15"/>
        <v>100</v>
      </c>
      <c r="J108" s="17">
        <f t="shared" si="16"/>
        <v>50</v>
      </c>
      <c r="K108" s="16" t="s">
        <v>216</v>
      </c>
      <c r="L108" s="19">
        <f t="shared" si="17"/>
        <v>16.25</v>
      </c>
      <c r="M108" s="19">
        <f t="shared" si="18"/>
        <v>66.25</v>
      </c>
      <c r="N108" s="15">
        <v>3</v>
      </c>
      <c r="O108" s="15"/>
      <c r="P108" s="15"/>
      <c r="Q108" s="19">
        <f t="shared" si="19"/>
        <v>69.25</v>
      </c>
    </row>
    <row r="109" spans="1:17" ht="24.75" customHeight="1">
      <c r="A109" s="15">
        <v>106</v>
      </c>
      <c r="B109" s="17">
        <v>20200524269</v>
      </c>
      <c r="C109" s="16">
        <v>24</v>
      </c>
      <c r="D109" s="18" t="s">
        <v>649</v>
      </c>
      <c r="E109" s="16" t="s">
        <v>252</v>
      </c>
      <c r="F109" s="16">
        <v>94</v>
      </c>
      <c r="G109" s="16" t="s">
        <v>336</v>
      </c>
      <c r="H109" s="16" t="s">
        <v>167</v>
      </c>
      <c r="I109" s="17">
        <f t="shared" si="15"/>
        <v>97</v>
      </c>
      <c r="J109" s="17">
        <f t="shared" si="16"/>
        <v>48.5</v>
      </c>
      <c r="K109" s="16" t="s">
        <v>25</v>
      </c>
      <c r="L109" s="19">
        <f t="shared" si="17"/>
        <v>20.75</v>
      </c>
      <c r="M109" s="19">
        <f t="shared" si="18"/>
        <v>69.25</v>
      </c>
      <c r="N109" s="15"/>
      <c r="O109" s="15"/>
      <c r="P109" s="15"/>
      <c r="Q109" s="19">
        <f t="shared" si="19"/>
        <v>69.25</v>
      </c>
    </row>
    <row r="110" spans="1:17" ht="24.75" customHeight="1">
      <c r="A110" s="15">
        <v>107</v>
      </c>
      <c r="B110" s="17">
        <v>20200524318</v>
      </c>
      <c r="C110" s="16">
        <v>22</v>
      </c>
      <c r="D110" s="18" t="s">
        <v>650</v>
      </c>
      <c r="E110" s="16" t="s">
        <v>331</v>
      </c>
      <c r="F110" s="16" t="s">
        <v>167</v>
      </c>
      <c r="G110" s="16" t="s">
        <v>309</v>
      </c>
      <c r="H110" s="16" t="s">
        <v>167</v>
      </c>
      <c r="I110" s="17">
        <f t="shared" si="15"/>
        <v>100</v>
      </c>
      <c r="J110" s="17">
        <f t="shared" si="16"/>
        <v>50</v>
      </c>
      <c r="K110" s="16" t="s">
        <v>216</v>
      </c>
      <c r="L110" s="19">
        <f t="shared" si="17"/>
        <v>16.25</v>
      </c>
      <c r="M110" s="19">
        <f t="shared" si="18"/>
        <v>66.25</v>
      </c>
      <c r="N110" s="15">
        <v>3</v>
      </c>
      <c r="O110" s="15"/>
      <c r="P110" s="15"/>
      <c r="Q110" s="19">
        <f t="shared" si="19"/>
        <v>69.25</v>
      </c>
    </row>
    <row r="111" spans="1:17" ht="24.75" customHeight="1">
      <c r="A111" s="15">
        <v>108</v>
      </c>
      <c r="B111" s="17">
        <v>20200524261</v>
      </c>
      <c r="C111" s="16">
        <v>32</v>
      </c>
      <c r="D111" s="18" t="s">
        <v>651</v>
      </c>
      <c r="E111" s="16" t="s">
        <v>259</v>
      </c>
      <c r="F111" s="16" t="s">
        <v>167</v>
      </c>
      <c r="G111" s="16" t="s">
        <v>299</v>
      </c>
      <c r="H111" s="16" t="s">
        <v>167</v>
      </c>
      <c r="I111" s="17">
        <f t="shared" si="15"/>
        <v>100</v>
      </c>
      <c r="J111" s="17">
        <f t="shared" si="16"/>
        <v>50</v>
      </c>
      <c r="K111" s="16" t="s">
        <v>83</v>
      </c>
      <c r="L111" s="19">
        <f t="shared" si="17"/>
        <v>19</v>
      </c>
      <c r="M111" s="19">
        <f t="shared" si="18"/>
        <v>69</v>
      </c>
      <c r="N111" s="15"/>
      <c r="O111" s="15"/>
      <c r="P111" s="15"/>
      <c r="Q111" s="19">
        <f t="shared" si="19"/>
        <v>69</v>
      </c>
    </row>
    <row r="112" spans="1:17" ht="24.75" customHeight="1">
      <c r="A112" s="15">
        <v>109</v>
      </c>
      <c r="B112" s="17">
        <v>20200524306</v>
      </c>
      <c r="C112" s="16">
        <v>29</v>
      </c>
      <c r="D112" s="18" t="s">
        <v>652</v>
      </c>
      <c r="E112" s="16" t="s">
        <v>289</v>
      </c>
      <c r="F112" s="16" t="s">
        <v>167</v>
      </c>
      <c r="G112" s="16" t="s">
        <v>358</v>
      </c>
      <c r="H112" s="16" t="s">
        <v>167</v>
      </c>
      <c r="I112" s="17">
        <f t="shared" si="15"/>
        <v>100</v>
      </c>
      <c r="J112" s="17">
        <f t="shared" si="16"/>
        <v>50</v>
      </c>
      <c r="K112" s="16" t="s">
        <v>83</v>
      </c>
      <c r="L112" s="19">
        <f t="shared" si="17"/>
        <v>19</v>
      </c>
      <c r="M112" s="19">
        <f t="shared" si="18"/>
        <v>69</v>
      </c>
      <c r="N112" s="15"/>
      <c r="O112" s="15"/>
      <c r="P112" s="15"/>
      <c r="Q112" s="19">
        <f t="shared" si="19"/>
        <v>69</v>
      </c>
    </row>
    <row r="113" spans="1:17" ht="24.75" customHeight="1">
      <c r="A113" s="15">
        <v>110</v>
      </c>
      <c r="B113" s="17">
        <v>20200524372</v>
      </c>
      <c r="C113" s="16">
        <v>21</v>
      </c>
      <c r="D113" s="18" t="s">
        <v>654</v>
      </c>
      <c r="E113" s="16" t="s">
        <v>252</v>
      </c>
      <c r="F113" s="16">
        <v>94</v>
      </c>
      <c r="G113" s="16" t="s">
        <v>262</v>
      </c>
      <c r="H113" s="16" t="s">
        <v>167</v>
      </c>
      <c r="I113" s="17">
        <f t="shared" si="15"/>
        <v>97</v>
      </c>
      <c r="J113" s="17">
        <f t="shared" si="16"/>
        <v>48.5</v>
      </c>
      <c r="K113" s="16" t="s">
        <v>239</v>
      </c>
      <c r="L113" s="19">
        <f t="shared" si="17"/>
        <v>17.25</v>
      </c>
      <c r="M113" s="19">
        <f t="shared" si="18"/>
        <v>65.75</v>
      </c>
      <c r="N113" s="15">
        <v>3</v>
      </c>
      <c r="O113" s="15"/>
      <c r="P113" s="15"/>
      <c r="Q113" s="19">
        <f t="shared" si="19"/>
        <v>68.75</v>
      </c>
    </row>
    <row r="114" spans="1:17" ht="24.75" customHeight="1">
      <c r="A114" s="15">
        <v>111</v>
      </c>
      <c r="B114" s="17">
        <v>20200524317</v>
      </c>
      <c r="C114" s="16">
        <v>26</v>
      </c>
      <c r="D114" s="18" t="s">
        <v>655</v>
      </c>
      <c r="E114" s="16" t="s">
        <v>352</v>
      </c>
      <c r="F114" s="16">
        <v>74</v>
      </c>
      <c r="G114" s="16" t="s">
        <v>215</v>
      </c>
      <c r="H114" s="16" t="s">
        <v>167</v>
      </c>
      <c r="I114" s="17">
        <f t="shared" si="15"/>
        <v>87</v>
      </c>
      <c r="J114" s="17">
        <f t="shared" si="16"/>
        <v>43.5</v>
      </c>
      <c r="K114" s="16" t="s">
        <v>63</v>
      </c>
      <c r="L114" s="19">
        <f t="shared" si="17"/>
        <v>25</v>
      </c>
      <c r="M114" s="19">
        <f t="shared" si="18"/>
        <v>68.5</v>
      </c>
      <c r="N114" s="15"/>
      <c r="O114" s="15"/>
      <c r="P114" s="15"/>
      <c r="Q114" s="19">
        <f t="shared" si="19"/>
        <v>68.5</v>
      </c>
    </row>
    <row r="115" spans="1:17" ht="24.75" customHeight="1">
      <c r="A115" s="15">
        <v>112</v>
      </c>
      <c r="B115" s="17">
        <v>20200524441</v>
      </c>
      <c r="C115" s="16">
        <v>24</v>
      </c>
      <c r="D115" s="18" t="s">
        <v>656</v>
      </c>
      <c r="E115" s="16" t="s">
        <v>230</v>
      </c>
      <c r="F115" s="16">
        <v>99</v>
      </c>
      <c r="G115" s="16" t="s">
        <v>420</v>
      </c>
      <c r="H115" s="16" t="s">
        <v>167</v>
      </c>
      <c r="I115" s="17">
        <f t="shared" si="15"/>
        <v>99.5</v>
      </c>
      <c r="J115" s="17">
        <f t="shared" si="16"/>
        <v>49.75</v>
      </c>
      <c r="K115" s="16" t="s">
        <v>130</v>
      </c>
      <c r="L115" s="19">
        <f t="shared" si="17"/>
        <v>18.75</v>
      </c>
      <c r="M115" s="19">
        <f t="shared" si="18"/>
        <v>68.5</v>
      </c>
      <c r="N115" s="15"/>
      <c r="O115" s="15"/>
      <c r="P115" s="15"/>
      <c r="Q115" s="19">
        <f t="shared" si="19"/>
        <v>68.5</v>
      </c>
    </row>
    <row r="116" spans="1:17" ht="24.75" customHeight="1">
      <c r="A116" s="15">
        <v>113</v>
      </c>
      <c r="B116" s="17">
        <v>20200524280</v>
      </c>
      <c r="C116" s="16">
        <v>28</v>
      </c>
      <c r="D116" s="18" t="s">
        <v>657</v>
      </c>
      <c r="E116" s="16" t="s">
        <v>75</v>
      </c>
      <c r="F116" s="16" t="s">
        <v>167</v>
      </c>
      <c r="G116" s="16" t="s">
        <v>342</v>
      </c>
      <c r="H116" s="16" t="s">
        <v>167</v>
      </c>
      <c r="I116" s="17">
        <f t="shared" si="15"/>
        <v>100</v>
      </c>
      <c r="J116" s="17">
        <f t="shared" si="16"/>
        <v>50</v>
      </c>
      <c r="K116" s="16" t="s">
        <v>206</v>
      </c>
      <c r="L116" s="19">
        <f t="shared" si="17"/>
        <v>18.25</v>
      </c>
      <c r="M116" s="19">
        <f t="shared" si="18"/>
        <v>68.25</v>
      </c>
      <c r="N116" s="15"/>
      <c r="O116" s="15"/>
      <c r="P116" s="15"/>
      <c r="Q116" s="19">
        <f t="shared" si="19"/>
        <v>68.25</v>
      </c>
    </row>
    <row r="117" spans="1:17" ht="24.75" customHeight="1">
      <c r="A117" s="15">
        <v>114</v>
      </c>
      <c r="B117" s="17">
        <v>20200524313</v>
      </c>
      <c r="C117" s="16">
        <v>25</v>
      </c>
      <c r="D117" s="18" t="s">
        <v>658</v>
      </c>
      <c r="E117" s="16" t="s">
        <v>138</v>
      </c>
      <c r="F117" s="16">
        <v>95</v>
      </c>
      <c r="G117" s="16" t="s">
        <v>360</v>
      </c>
      <c r="H117" s="16" t="s">
        <v>167</v>
      </c>
      <c r="I117" s="17">
        <f t="shared" si="15"/>
        <v>97.5</v>
      </c>
      <c r="J117" s="17">
        <f t="shared" si="16"/>
        <v>48.75</v>
      </c>
      <c r="K117" s="16" t="s">
        <v>86</v>
      </c>
      <c r="L117" s="19">
        <f t="shared" si="17"/>
        <v>19.25</v>
      </c>
      <c r="M117" s="19">
        <f t="shared" si="18"/>
        <v>68</v>
      </c>
      <c r="N117" s="15"/>
      <c r="O117" s="15"/>
      <c r="P117" s="15"/>
      <c r="Q117" s="19">
        <f t="shared" si="19"/>
        <v>68</v>
      </c>
    </row>
    <row r="118" spans="1:17" ht="24.75" customHeight="1">
      <c r="A118" s="15">
        <v>115</v>
      </c>
      <c r="B118" s="17">
        <v>20200524267</v>
      </c>
      <c r="C118" s="16">
        <v>31</v>
      </c>
      <c r="D118" s="18" t="s">
        <v>659</v>
      </c>
      <c r="E118" s="16" t="s">
        <v>331</v>
      </c>
      <c r="F118" s="16" t="s">
        <v>167</v>
      </c>
      <c r="G118" s="16" t="s">
        <v>262</v>
      </c>
      <c r="H118" s="16" t="s">
        <v>167</v>
      </c>
      <c r="I118" s="17">
        <f t="shared" si="15"/>
        <v>100</v>
      </c>
      <c r="J118" s="17">
        <f t="shared" si="16"/>
        <v>50</v>
      </c>
      <c r="K118" s="16" t="s">
        <v>22</v>
      </c>
      <c r="L118" s="19">
        <f t="shared" si="17"/>
        <v>14.5</v>
      </c>
      <c r="M118" s="19">
        <f t="shared" si="18"/>
        <v>64.5</v>
      </c>
      <c r="N118" s="15">
        <v>3</v>
      </c>
      <c r="O118" s="15"/>
      <c r="P118" s="15"/>
      <c r="Q118" s="19">
        <f t="shared" si="19"/>
        <v>67.5</v>
      </c>
    </row>
    <row r="119" spans="1:17" ht="24.75" customHeight="1">
      <c r="A119" s="15">
        <v>116</v>
      </c>
      <c r="B119" s="17">
        <v>20200524271</v>
      </c>
      <c r="C119" s="16">
        <v>33</v>
      </c>
      <c r="D119" s="18" t="s">
        <v>660</v>
      </c>
      <c r="E119" s="16" t="s">
        <v>146</v>
      </c>
      <c r="F119" s="16" t="s">
        <v>167</v>
      </c>
      <c r="G119" s="16" t="s">
        <v>168</v>
      </c>
      <c r="H119" s="16" t="s">
        <v>167</v>
      </c>
      <c r="I119" s="17">
        <f t="shared" si="15"/>
        <v>100</v>
      </c>
      <c r="J119" s="17">
        <f t="shared" si="16"/>
        <v>50</v>
      </c>
      <c r="K119" s="16" t="s">
        <v>22</v>
      </c>
      <c r="L119" s="19">
        <f t="shared" si="17"/>
        <v>14.5</v>
      </c>
      <c r="M119" s="19">
        <f t="shared" si="18"/>
        <v>64.5</v>
      </c>
      <c r="N119" s="15">
        <v>3</v>
      </c>
      <c r="O119" s="15"/>
      <c r="P119" s="15"/>
      <c r="Q119" s="19">
        <f t="shared" si="19"/>
        <v>67.5</v>
      </c>
    </row>
    <row r="120" spans="1:17" ht="24.75" customHeight="1">
      <c r="A120" s="15">
        <v>117</v>
      </c>
      <c r="B120" s="17">
        <v>20200524399</v>
      </c>
      <c r="C120" s="16">
        <v>28</v>
      </c>
      <c r="D120" s="18" t="s">
        <v>661</v>
      </c>
      <c r="E120" s="16" t="s">
        <v>188</v>
      </c>
      <c r="F120" s="16">
        <v>84</v>
      </c>
      <c r="G120" s="16" t="s">
        <v>400</v>
      </c>
      <c r="H120" s="16" t="s">
        <v>167</v>
      </c>
      <c r="I120" s="17">
        <f t="shared" si="15"/>
        <v>92</v>
      </c>
      <c r="J120" s="17">
        <f t="shared" si="16"/>
        <v>46</v>
      </c>
      <c r="K120" s="16" t="s">
        <v>401</v>
      </c>
      <c r="L120" s="19">
        <f t="shared" si="17"/>
        <v>21.5</v>
      </c>
      <c r="M120" s="19">
        <f t="shared" si="18"/>
        <v>67.5</v>
      </c>
      <c r="N120" s="15"/>
      <c r="O120" s="15"/>
      <c r="P120" s="15"/>
      <c r="Q120" s="19">
        <f t="shared" si="19"/>
        <v>67.5</v>
      </c>
    </row>
    <row r="121" spans="1:17" ht="24.75" customHeight="1">
      <c r="A121" s="15">
        <v>118</v>
      </c>
      <c r="B121" s="17">
        <v>20200524443</v>
      </c>
      <c r="C121" s="16">
        <v>26</v>
      </c>
      <c r="D121" s="18" t="s">
        <v>662</v>
      </c>
      <c r="E121" s="16" t="s">
        <v>141</v>
      </c>
      <c r="F121" s="16" t="s">
        <v>167</v>
      </c>
      <c r="G121" s="16" t="s">
        <v>370</v>
      </c>
      <c r="H121" s="16" t="s">
        <v>167</v>
      </c>
      <c r="I121" s="17">
        <f t="shared" si="15"/>
        <v>100</v>
      </c>
      <c r="J121" s="17">
        <f t="shared" si="16"/>
        <v>50</v>
      </c>
      <c r="K121" s="16" t="s">
        <v>197</v>
      </c>
      <c r="L121" s="19">
        <f t="shared" si="17"/>
        <v>17.5</v>
      </c>
      <c r="M121" s="19">
        <f t="shared" si="18"/>
        <v>67.5</v>
      </c>
      <c r="N121" s="15"/>
      <c r="O121" s="15"/>
      <c r="P121" s="15"/>
      <c r="Q121" s="19">
        <f t="shared" si="19"/>
        <v>67.5</v>
      </c>
    </row>
    <row r="122" spans="1:17" ht="24.75" customHeight="1">
      <c r="A122" s="15">
        <v>119</v>
      </c>
      <c r="B122" s="17">
        <v>20200524446</v>
      </c>
      <c r="C122" s="16">
        <v>24</v>
      </c>
      <c r="D122" s="18" t="s">
        <v>663</v>
      </c>
      <c r="E122" s="16" t="s">
        <v>81</v>
      </c>
      <c r="F122" s="16">
        <v>76.5</v>
      </c>
      <c r="G122" s="16" t="s">
        <v>423</v>
      </c>
      <c r="H122" s="16" t="s">
        <v>167</v>
      </c>
      <c r="I122" s="17">
        <f t="shared" si="15"/>
        <v>88.25</v>
      </c>
      <c r="J122" s="17">
        <f t="shared" si="16"/>
        <v>44.125</v>
      </c>
      <c r="K122" s="16" t="s">
        <v>101</v>
      </c>
      <c r="L122" s="19">
        <f t="shared" si="17"/>
        <v>23</v>
      </c>
      <c r="M122" s="19">
        <f t="shared" si="18"/>
        <v>67.125</v>
      </c>
      <c r="N122" s="15"/>
      <c r="O122" s="15"/>
      <c r="P122" s="15"/>
      <c r="Q122" s="19">
        <f t="shared" si="19"/>
        <v>67.125</v>
      </c>
    </row>
    <row r="123" spans="1:17" ht="24.75" customHeight="1">
      <c r="A123" s="15">
        <v>120</v>
      </c>
      <c r="B123" s="17">
        <v>20200524390</v>
      </c>
      <c r="C123" s="16">
        <v>26</v>
      </c>
      <c r="D123" s="18" t="s">
        <v>664</v>
      </c>
      <c r="E123" s="16" t="s">
        <v>296</v>
      </c>
      <c r="F123" s="16">
        <v>88</v>
      </c>
      <c r="G123" s="16" t="s">
        <v>147</v>
      </c>
      <c r="H123" s="16" t="s">
        <v>167</v>
      </c>
      <c r="I123" s="17">
        <f t="shared" si="15"/>
        <v>94</v>
      </c>
      <c r="J123" s="17">
        <f t="shared" si="16"/>
        <v>47</v>
      </c>
      <c r="K123" s="16" t="s">
        <v>11</v>
      </c>
      <c r="L123" s="19">
        <f t="shared" si="17"/>
        <v>20</v>
      </c>
      <c r="M123" s="19">
        <f t="shared" si="18"/>
        <v>67</v>
      </c>
      <c r="N123" s="15"/>
      <c r="O123" s="15"/>
      <c r="P123" s="15"/>
      <c r="Q123" s="19">
        <f t="shared" si="19"/>
        <v>67</v>
      </c>
    </row>
    <row r="124" spans="1:17" ht="24.75" customHeight="1">
      <c r="A124" s="15">
        <v>121</v>
      </c>
      <c r="B124" s="17">
        <v>20200524397</v>
      </c>
      <c r="C124" s="16">
        <v>25</v>
      </c>
      <c r="D124" s="18" t="s">
        <v>653</v>
      </c>
      <c r="E124" s="16" t="s">
        <v>397</v>
      </c>
      <c r="F124" s="16">
        <v>52.5</v>
      </c>
      <c r="G124" s="16" t="s">
        <v>398</v>
      </c>
      <c r="H124" s="16" t="s">
        <v>167</v>
      </c>
      <c r="I124" s="17">
        <f t="shared" si="15"/>
        <v>76.25</v>
      </c>
      <c r="J124" s="17">
        <f t="shared" si="16"/>
        <v>38.125</v>
      </c>
      <c r="K124" s="16" t="s">
        <v>40</v>
      </c>
      <c r="L124" s="19">
        <f t="shared" si="17"/>
        <v>25.75</v>
      </c>
      <c r="M124" s="19">
        <f t="shared" si="18"/>
        <v>63.875</v>
      </c>
      <c r="N124" s="15">
        <v>3</v>
      </c>
      <c r="O124" s="15"/>
      <c r="P124" s="15"/>
      <c r="Q124" s="19">
        <f t="shared" si="19"/>
        <v>66.875</v>
      </c>
    </row>
    <row r="125" spans="1:17" ht="24.75" customHeight="1">
      <c r="A125" s="15">
        <v>122</v>
      </c>
      <c r="B125" s="17">
        <v>20200524400</v>
      </c>
      <c r="C125" s="16">
        <v>21</v>
      </c>
      <c r="D125" s="18" t="s">
        <v>665</v>
      </c>
      <c r="E125" s="16" t="s">
        <v>402</v>
      </c>
      <c r="F125" s="16">
        <v>76</v>
      </c>
      <c r="G125" s="16" t="s">
        <v>235</v>
      </c>
      <c r="H125" s="16" t="s">
        <v>167</v>
      </c>
      <c r="I125" s="17">
        <f t="shared" si="15"/>
        <v>88</v>
      </c>
      <c r="J125" s="17">
        <f t="shared" si="16"/>
        <v>44</v>
      </c>
      <c r="K125" s="16" t="s">
        <v>77</v>
      </c>
      <c r="L125" s="19">
        <f t="shared" si="17"/>
        <v>22.5</v>
      </c>
      <c r="M125" s="19">
        <f t="shared" si="18"/>
        <v>66.5</v>
      </c>
      <c r="N125" s="15"/>
      <c r="O125" s="15"/>
      <c r="P125" s="15"/>
      <c r="Q125" s="19">
        <f t="shared" si="19"/>
        <v>66.5</v>
      </c>
    </row>
    <row r="126" spans="1:17" ht="24.75" customHeight="1">
      <c r="A126" s="15">
        <v>123</v>
      </c>
      <c r="B126" s="17">
        <v>20200524406</v>
      </c>
      <c r="C126" s="16">
        <v>23</v>
      </c>
      <c r="D126" s="18" t="s">
        <v>666</v>
      </c>
      <c r="E126" s="16" t="s">
        <v>165</v>
      </c>
      <c r="F126" s="16">
        <v>82.5</v>
      </c>
      <c r="G126" s="16" t="s">
        <v>135</v>
      </c>
      <c r="H126" s="16" t="s">
        <v>167</v>
      </c>
      <c r="I126" s="17">
        <f t="shared" si="15"/>
        <v>91.25</v>
      </c>
      <c r="J126" s="17">
        <f t="shared" si="16"/>
        <v>45.625</v>
      </c>
      <c r="K126" s="16" t="s">
        <v>25</v>
      </c>
      <c r="L126" s="19">
        <f t="shared" si="17"/>
        <v>20.75</v>
      </c>
      <c r="M126" s="19">
        <f t="shared" si="18"/>
        <v>66.375</v>
      </c>
      <c r="N126" s="15"/>
      <c r="O126" s="15"/>
      <c r="P126" s="15"/>
      <c r="Q126" s="19">
        <f t="shared" si="19"/>
        <v>66.375</v>
      </c>
    </row>
    <row r="127" spans="1:17" ht="24.75" customHeight="1">
      <c r="A127" s="15">
        <v>124</v>
      </c>
      <c r="B127" s="17">
        <v>20200524354</v>
      </c>
      <c r="C127" s="16">
        <v>28</v>
      </c>
      <c r="D127" s="18" t="s">
        <v>667</v>
      </c>
      <c r="E127" s="16" t="s">
        <v>188</v>
      </c>
      <c r="F127" s="16">
        <v>84</v>
      </c>
      <c r="G127" s="16" t="s">
        <v>374</v>
      </c>
      <c r="H127" s="16" t="s">
        <v>167</v>
      </c>
      <c r="I127" s="17">
        <f t="shared" si="15"/>
        <v>92</v>
      </c>
      <c r="J127" s="17">
        <f t="shared" si="16"/>
        <v>46</v>
      </c>
      <c r="K127" s="16" t="s">
        <v>133</v>
      </c>
      <c r="L127" s="19">
        <f t="shared" si="17"/>
        <v>17</v>
      </c>
      <c r="M127" s="19">
        <f t="shared" si="18"/>
        <v>63</v>
      </c>
      <c r="N127" s="15">
        <v>3</v>
      </c>
      <c r="O127" s="15"/>
      <c r="P127" s="15"/>
      <c r="Q127" s="19">
        <f t="shared" si="19"/>
        <v>66</v>
      </c>
    </row>
    <row r="128" spans="1:17" ht="24.75" customHeight="1">
      <c r="A128" s="15">
        <v>125</v>
      </c>
      <c r="B128" s="17">
        <v>20200524368</v>
      </c>
      <c r="C128" s="16">
        <v>23</v>
      </c>
      <c r="D128" s="18" t="s">
        <v>668</v>
      </c>
      <c r="E128" s="16" t="s">
        <v>296</v>
      </c>
      <c r="F128" s="16">
        <v>88</v>
      </c>
      <c r="G128" s="16" t="s">
        <v>381</v>
      </c>
      <c r="H128" s="16" t="s">
        <v>167</v>
      </c>
      <c r="I128" s="17">
        <f t="shared" si="15"/>
        <v>94</v>
      </c>
      <c r="J128" s="17">
        <f t="shared" si="16"/>
        <v>47</v>
      </c>
      <c r="K128" s="16" t="s">
        <v>150</v>
      </c>
      <c r="L128" s="19">
        <f t="shared" si="17"/>
        <v>18.5</v>
      </c>
      <c r="M128" s="19">
        <f t="shared" si="18"/>
        <v>65.5</v>
      </c>
      <c r="N128" s="15"/>
      <c r="O128" s="15"/>
      <c r="P128" s="15"/>
      <c r="Q128" s="19">
        <f t="shared" si="19"/>
        <v>65.5</v>
      </c>
    </row>
    <row r="129" spans="1:17" ht="24.75" customHeight="1">
      <c r="A129" s="15">
        <v>126</v>
      </c>
      <c r="B129" s="17">
        <v>20200524420</v>
      </c>
      <c r="C129" s="16">
        <v>27</v>
      </c>
      <c r="D129" s="18" t="s">
        <v>669</v>
      </c>
      <c r="E129" s="16" t="s">
        <v>269</v>
      </c>
      <c r="F129" s="16" t="s">
        <v>167</v>
      </c>
      <c r="G129" s="16" t="s">
        <v>13</v>
      </c>
      <c r="H129" s="16" t="s">
        <v>167</v>
      </c>
      <c r="I129" s="17">
        <f t="shared" si="15"/>
        <v>100</v>
      </c>
      <c r="J129" s="17">
        <f t="shared" si="16"/>
        <v>50</v>
      </c>
      <c r="K129" s="16" t="s">
        <v>164</v>
      </c>
      <c r="L129" s="19">
        <f t="shared" si="17"/>
        <v>15.25</v>
      </c>
      <c r="M129" s="19">
        <f t="shared" si="18"/>
        <v>65.25</v>
      </c>
      <c r="N129" s="15"/>
      <c r="O129" s="15"/>
      <c r="P129" s="15"/>
      <c r="Q129" s="19">
        <f t="shared" si="19"/>
        <v>65.25</v>
      </c>
    </row>
    <row r="130" spans="1:17" ht="24.75" customHeight="1">
      <c r="A130" s="15">
        <v>127</v>
      </c>
      <c r="B130" s="17">
        <v>20200524256</v>
      </c>
      <c r="C130" s="16">
        <v>23</v>
      </c>
      <c r="D130" s="18" t="s">
        <v>670</v>
      </c>
      <c r="E130" s="16" t="s">
        <v>285</v>
      </c>
      <c r="F130" s="16">
        <v>93</v>
      </c>
      <c r="G130" s="16" t="s">
        <v>171</v>
      </c>
      <c r="H130" s="16" t="s">
        <v>671</v>
      </c>
      <c r="I130" s="17">
        <f t="shared" si="15"/>
        <v>84.5</v>
      </c>
      <c r="J130" s="17">
        <f t="shared" si="16"/>
        <v>42.25</v>
      </c>
      <c r="K130" s="16" t="s">
        <v>55</v>
      </c>
      <c r="L130" s="19">
        <f t="shared" si="17"/>
        <v>19.5</v>
      </c>
      <c r="M130" s="19">
        <f t="shared" si="18"/>
        <v>61.75</v>
      </c>
      <c r="N130" s="15">
        <v>3</v>
      </c>
      <c r="O130" s="15"/>
      <c r="P130" s="15"/>
      <c r="Q130" s="19">
        <f t="shared" si="19"/>
        <v>64.75</v>
      </c>
    </row>
    <row r="131" spans="1:17" ht="24.75" customHeight="1">
      <c r="A131" s="15">
        <v>128</v>
      </c>
      <c r="B131" s="17">
        <v>20200524299</v>
      </c>
      <c r="C131" s="16">
        <v>27</v>
      </c>
      <c r="D131" s="18" t="s">
        <v>672</v>
      </c>
      <c r="E131" s="16" t="s">
        <v>352</v>
      </c>
      <c r="F131" s="16">
        <v>74</v>
      </c>
      <c r="G131" s="16" t="s">
        <v>353</v>
      </c>
      <c r="H131" s="16" t="s">
        <v>167</v>
      </c>
      <c r="I131" s="17">
        <f t="shared" si="15"/>
        <v>87</v>
      </c>
      <c r="J131" s="17">
        <f t="shared" si="16"/>
        <v>43.5</v>
      </c>
      <c r="K131" s="16" t="s">
        <v>31</v>
      </c>
      <c r="L131" s="19">
        <f t="shared" si="17"/>
        <v>21</v>
      </c>
      <c r="M131" s="19">
        <f t="shared" si="18"/>
        <v>64.5</v>
      </c>
      <c r="N131" s="15"/>
      <c r="O131" s="15"/>
      <c r="P131" s="15"/>
      <c r="Q131" s="19">
        <f t="shared" si="19"/>
        <v>64.5</v>
      </c>
    </row>
    <row r="132" spans="1:17" ht="24.75" customHeight="1">
      <c r="A132" s="15">
        <v>129</v>
      </c>
      <c r="B132" s="17">
        <v>20200524303</v>
      </c>
      <c r="C132" s="16">
        <v>22</v>
      </c>
      <c r="D132" s="18" t="s">
        <v>673</v>
      </c>
      <c r="E132" s="16" t="s">
        <v>35</v>
      </c>
      <c r="F132" s="16">
        <v>84.5</v>
      </c>
      <c r="G132" s="16" t="s">
        <v>356</v>
      </c>
      <c r="H132" s="16" t="s">
        <v>167</v>
      </c>
      <c r="I132" s="17">
        <f aca="true" t="shared" si="20" ref="I132:I153">H132*0.5+F132*0.5</f>
        <v>92.25</v>
      </c>
      <c r="J132" s="17">
        <f aca="true" t="shared" si="21" ref="J132:J163">I132*0.5</f>
        <v>46.125</v>
      </c>
      <c r="K132" s="16" t="s">
        <v>223</v>
      </c>
      <c r="L132" s="19">
        <f aca="true" t="shared" si="22" ref="L132:L163">K132*0.5</f>
        <v>18</v>
      </c>
      <c r="M132" s="19">
        <f aca="true" t="shared" si="23" ref="M132:M163">J132+L132</f>
        <v>64.125</v>
      </c>
      <c r="N132" s="15"/>
      <c r="O132" s="15"/>
      <c r="P132" s="15"/>
      <c r="Q132" s="19">
        <f aca="true" t="shared" si="24" ref="Q132:Q163">P132+O132+N132+M132</f>
        <v>64.125</v>
      </c>
    </row>
    <row r="133" spans="1:17" ht="24.75" customHeight="1">
      <c r="A133" s="15">
        <v>130</v>
      </c>
      <c r="B133" s="17">
        <v>20200524291</v>
      </c>
      <c r="C133" s="16">
        <v>23</v>
      </c>
      <c r="D133" s="18" t="s">
        <v>674</v>
      </c>
      <c r="E133" s="16" t="s">
        <v>252</v>
      </c>
      <c r="F133" s="16">
        <v>94</v>
      </c>
      <c r="G133" s="16" t="s">
        <v>236</v>
      </c>
      <c r="H133" s="16" t="s">
        <v>167</v>
      </c>
      <c r="I133" s="17">
        <f t="shared" si="20"/>
        <v>97</v>
      </c>
      <c r="J133" s="17">
        <f t="shared" si="21"/>
        <v>48.5</v>
      </c>
      <c r="K133" s="16" t="s">
        <v>164</v>
      </c>
      <c r="L133" s="19">
        <f t="shared" si="22"/>
        <v>15.25</v>
      </c>
      <c r="M133" s="19">
        <f t="shared" si="23"/>
        <v>63.75</v>
      </c>
      <c r="N133" s="15"/>
      <c r="O133" s="15"/>
      <c r="P133" s="15"/>
      <c r="Q133" s="19">
        <f t="shared" si="24"/>
        <v>63.75</v>
      </c>
    </row>
    <row r="134" spans="1:17" ht="24.75" customHeight="1">
      <c r="A134" s="15">
        <v>131</v>
      </c>
      <c r="B134" s="17">
        <v>20200524310</v>
      </c>
      <c r="C134" s="16">
        <v>28</v>
      </c>
      <c r="D134" s="18" t="s">
        <v>675</v>
      </c>
      <c r="E134" s="16" t="s">
        <v>23</v>
      </c>
      <c r="F134" s="16">
        <v>85</v>
      </c>
      <c r="G134" s="16" t="s">
        <v>178</v>
      </c>
      <c r="H134" s="16" t="s">
        <v>167</v>
      </c>
      <c r="I134" s="17">
        <f t="shared" si="20"/>
        <v>92.5</v>
      </c>
      <c r="J134" s="17">
        <f t="shared" si="21"/>
        <v>46.25</v>
      </c>
      <c r="K134" s="16" t="s">
        <v>216</v>
      </c>
      <c r="L134" s="19">
        <f t="shared" si="22"/>
        <v>16.25</v>
      </c>
      <c r="M134" s="19">
        <f t="shared" si="23"/>
        <v>62.5</v>
      </c>
      <c r="N134" s="15"/>
      <c r="O134" s="15"/>
      <c r="P134" s="15"/>
      <c r="Q134" s="19">
        <f t="shared" si="24"/>
        <v>62.5</v>
      </c>
    </row>
    <row r="135" spans="1:17" ht="24.75" customHeight="1">
      <c r="A135" s="15">
        <v>132</v>
      </c>
      <c r="B135" s="17">
        <v>20200524374</v>
      </c>
      <c r="C135" s="16">
        <v>20</v>
      </c>
      <c r="D135" s="18" t="s">
        <v>676</v>
      </c>
      <c r="E135" s="16" t="s">
        <v>384</v>
      </c>
      <c r="F135" s="16">
        <v>53</v>
      </c>
      <c r="G135" s="16" t="s">
        <v>217</v>
      </c>
      <c r="H135" s="16" t="s">
        <v>167</v>
      </c>
      <c r="I135" s="17">
        <f t="shared" si="20"/>
        <v>76.5</v>
      </c>
      <c r="J135" s="17">
        <f t="shared" si="21"/>
        <v>38.25</v>
      </c>
      <c r="K135" s="16" t="s">
        <v>80</v>
      </c>
      <c r="L135" s="19">
        <f t="shared" si="22"/>
        <v>24</v>
      </c>
      <c r="M135" s="19">
        <f t="shared" si="23"/>
        <v>62.25</v>
      </c>
      <c r="N135" s="15"/>
      <c r="O135" s="15"/>
      <c r="P135" s="15"/>
      <c r="Q135" s="19">
        <f t="shared" si="24"/>
        <v>62.25</v>
      </c>
    </row>
    <row r="136" spans="1:17" ht="24.75" customHeight="1">
      <c r="A136" s="15">
        <v>133</v>
      </c>
      <c r="B136" s="17">
        <v>20200524405</v>
      </c>
      <c r="C136" s="16">
        <v>21</v>
      </c>
      <c r="D136" s="18" t="s">
        <v>677</v>
      </c>
      <c r="E136" s="16" t="s">
        <v>208</v>
      </c>
      <c r="F136" s="16">
        <v>73</v>
      </c>
      <c r="G136" s="16" t="s">
        <v>407</v>
      </c>
      <c r="H136" s="16" t="s">
        <v>167</v>
      </c>
      <c r="I136" s="17">
        <f t="shared" si="20"/>
        <v>86.5</v>
      </c>
      <c r="J136" s="17">
        <f t="shared" si="21"/>
        <v>43.25</v>
      </c>
      <c r="K136" s="16" t="s">
        <v>150</v>
      </c>
      <c r="L136" s="19">
        <f t="shared" si="22"/>
        <v>18.5</v>
      </c>
      <c r="M136" s="19">
        <f t="shared" si="23"/>
        <v>61.75</v>
      </c>
      <c r="N136" s="15"/>
      <c r="O136" s="15"/>
      <c r="P136" s="15"/>
      <c r="Q136" s="19">
        <f t="shared" si="24"/>
        <v>61.75</v>
      </c>
    </row>
    <row r="137" spans="1:17" ht="24.75" customHeight="1">
      <c r="A137" s="15">
        <v>134</v>
      </c>
      <c r="B137" s="17">
        <v>20200524379</v>
      </c>
      <c r="C137" s="16">
        <v>21</v>
      </c>
      <c r="D137" s="18" t="s">
        <v>678</v>
      </c>
      <c r="E137" s="16" t="s">
        <v>301</v>
      </c>
      <c r="F137" s="16">
        <v>82</v>
      </c>
      <c r="G137" s="16" t="s">
        <v>386</v>
      </c>
      <c r="H137" s="16" t="s">
        <v>167</v>
      </c>
      <c r="I137" s="17">
        <f t="shared" si="20"/>
        <v>91</v>
      </c>
      <c r="J137" s="17">
        <f t="shared" si="21"/>
        <v>45.5</v>
      </c>
      <c r="K137" s="16" t="s">
        <v>92</v>
      </c>
      <c r="L137" s="19">
        <f t="shared" si="22"/>
        <v>16</v>
      </c>
      <c r="M137" s="19">
        <f t="shared" si="23"/>
        <v>61.5</v>
      </c>
      <c r="N137" s="15"/>
      <c r="O137" s="15"/>
      <c r="P137" s="15"/>
      <c r="Q137" s="19">
        <f t="shared" si="24"/>
        <v>61.5</v>
      </c>
    </row>
    <row r="138" spans="1:17" ht="24.75" customHeight="1">
      <c r="A138" s="15">
        <v>135</v>
      </c>
      <c r="B138" s="17">
        <v>20200524295</v>
      </c>
      <c r="C138" s="16">
        <v>25</v>
      </c>
      <c r="D138" s="18" t="s">
        <v>679</v>
      </c>
      <c r="E138" s="16" t="s">
        <v>170</v>
      </c>
      <c r="F138" s="16">
        <v>90</v>
      </c>
      <c r="G138" s="16" t="s">
        <v>347</v>
      </c>
      <c r="H138" s="16" t="s">
        <v>167</v>
      </c>
      <c r="I138" s="17">
        <f t="shared" si="20"/>
        <v>95</v>
      </c>
      <c r="J138" s="17">
        <f t="shared" si="21"/>
        <v>47.5</v>
      </c>
      <c r="K138" s="16" t="s">
        <v>348</v>
      </c>
      <c r="L138" s="19">
        <f t="shared" si="22"/>
        <v>13.75</v>
      </c>
      <c r="M138" s="19">
        <f t="shared" si="23"/>
        <v>61.25</v>
      </c>
      <c r="N138" s="15"/>
      <c r="O138" s="15"/>
      <c r="P138" s="15"/>
      <c r="Q138" s="19">
        <f t="shared" si="24"/>
        <v>61.25</v>
      </c>
    </row>
    <row r="139" spans="1:17" ht="24.75" customHeight="1">
      <c r="A139" s="15">
        <v>136</v>
      </c>
      <c r="B139" s="17">
        <v>20200524297</v>
      </c>
      <c r="C139" s="16">
        <v>31</v>
      </c>
      <c r="D139" s="18" t="s">
        <v>680</v>
      </c>
      <c r="E139" s="16" t="s">
        <v>345</v>
      </c>
      <c r="F139" s="16" t="s">
        <v>367</v>
      </c>
      <c r="G139" s="16" t="s">
        <v>76</v>
      </c>
      <c r="H139" s="16" t="s">
        <v>167</v>
      </c>
      <c r="I139" s="17">
        <f t="shared" si="20"/>
        <v>79.75</v>
      </c>
      <c r="J139" s="17">
        <f t="shared" si="21"/>
        <v>39.875</v>
      </c>
      <c r="K139" s="16" t="s">
        <v>133</v>
      </c>
      <c r="L139" s="19">
        <f t="shared" si="22"/>
        <v>17</v>
      </c>
      <c r="M139" s="19">
        <f t="shared" si="23"/>
        <v>56.875</v>
      </c>
      <c r="N139" s="15">
        <v>3</v>
      </c>
      <c r="O139" s="15"/>
      <c r="P139" s="15"/>
      <c r="Q139" s="19">
        <f t="shared" si="24"/>
        <v>59.875</v>
      </c>
    </row>
    <row r="140" spans="1:17" ht="24.75" customHeight="1">
      <c r="A140" s="15">
        <v>137</v>
      </c>
      <c r="B140" s="17">
        <v>20200524404</v>
      </c>
      <c r="C140" s="16">
        <v>24</v>
      </c>
      <c r="D140" s="18" t="s">
        <v>681</v>
      </c>
      <c r="E140" s="16" t="s">
        <v>405</v>
      </c>
      <c r="F140" s="16">
        <v>68.5</v>
      </c>
      <c r="G140" s="16" t="s">
        <v>235</v>
      </c>
      <c r="H140" s="16" t="s">
        <v>167</v>
      </c>
      <c r="I140" s="17">
        <f t="shared" si="20"/>
        <v>84.25</v>
      </c>
      <c r="J140" s="17">
        <f t="shared" si="21"/>
        <v>42.125</v>
      </c>
      <c r="K140" s="16" t="s">
        <v>406</v>
      </c>
      <c r="L140" s="19">
        <f t="shared" si="22"/>
        <v>14</v>
      </c>
      <c r="M140" s="19">
        <f t="shared" si="23"/>
        <v>56.125</v>
      </c>
      <c r="N140" s="15">
        <v>3</v>
      </c>
      <c r="O140" s="15"/>
      <c r="P140" s="15"/>
      <c r="Q140" s="19">
        <f t="shared" si="24"/>
        <v>59.125</v>
      </c>
    </row>
    <row r="141" spans="1:17" ht="24.75" customHeight="1">
      <c r="A141" s="15">
        <v>138</v>
      </c>
      <c r="B141" s="17">
        <v>20200524401</v>
      </c>
      <c r="C141" s="16">
        <v>27</v>
      </c>
      <c r="D141" s="18" t="s">
        <v>682</v>
      </c>
      <c r="E141" s="16" t="s">
        <v>72</v>
      </c>
      <c r="F141" s="16">
        <v>87</v>
      </c>
      <c r="G141" s="16" t="s">
        <v>262</v>
      </c>
      <c r="H141" s="16" t="s">
        <v>167</v>
      </c>
      <c r="I141" s="17">
        <f t="shared" si="20"/>
        <v>93.5</v>
      </c>
      <c r="J141" s="17">
        <f t="shared" si="21"/>
        <v>46.75</v>
      </c>
      <c r="K141" s="16" t="s">
        <v>350</v>
      </c>
      <c r="L141" s="19">
        <f t="shared" si="22"/>
        <v>12</v>
      </c>
      <c r="M141" s="19">
        <f t="shared" si="23"/>
        <v>58.75</v>
      </c>
      <c r="N141" s="15"/>
      <c r="O141" s="15"/>
      <c r="P141" s="15"/>
      <c r="Q141" s="19">
        <f t="shared" si="24"/>
        <v>58.75</v>
      </c>
    </row>
    <row r="142" spans="1:17" ht="24.75" customHeight="1">
      <c r="A142" s="15">
        <v>139</v>
      </c>
      <c r="B142" s="17">
        <v>20200524323</v>
      </c>
      <c r="C142" s="16">
        <v>25</v>
      </c>
      <c r="D142" s="18" t="s">
        <v>683</v>
      </c>
      <c r="E142" s="16" t="s">
        <v>78</v>
      </c>
      <c r="F142" s="16">
        <v>66.5</v>
      </c>
      <c r="G142" s="16" t="s">
        <v>315</v>
      </c>
      <c r="H142" s="16" t="s">
        <v>167</v>
      </c>
      <c r="I142" s="17">
        <f t="shared" si="20"/>
        <v>83.25</v>
      </c>
      <c r="J142" s="17">
        <f t="shared" si="21"/>
        <v>41.625</v>
      </c>
      <c r="K142" s="16" t="s">
        <v>34</v>
      </c>
      <c r="L142" s="19">
        <f t="shared" si="22"/>
        <v>16.5</v>
      </c>
      <c r="M142" s="19">
        <f t="shared" si="23"/>
        <v>58.125</v>
      </c>
      <c r="N142" s="15"/>
      <c r="O142" s="15"/>
      <c r="P142" s="15"/>
      <c r="Q142" s="19">
        <f t="shared" si="24"/>
        <v>58.125</v>
      </c>
    </row>
    <row r="143" spans="1:17" ht="24.75" customHeight="1">
      <c r="A143" s="15">
        <v>140</v>
      </c>
      <c r="B143" s="17">
        <v>20200524324</v>
      </c>
      <c r="C143" s="16">
        <v>26</v>
      </c>
      <c r="D143" s="18" t="s">
        <v>684</v>
      </c>
      <c r="E143" s="16" t="s">
        <v>277</v>
      </c>
      <c r="F143" s="16">
        <v>78.5</v>
      </c>
      <c r="G143" s="16" t="s">
        <v>364</v>
      </c>
      <c r="H143" s="16" t="s">
        <v>167</v>
      </c>
      <c r="I143" s="17">
        <f t="shared" si="20"/>
        <v>89.25</v>
      </c>
      <c r="J143" s="17">
        <f t="shared" si="21"/>
        <v>44.625</v>
      </c>
      <c r="K143" s="16" t="s">
        <v>365</v>
      </c>
      <c r="L143" s="19">
        <f t="shared" si="22"/>
        <v>13.5</v>
      </c>
      <c r="M143" s="19">
        <f t="shared" si="23"/>
        <v>58.125</v>
      </c>
      <c r="N143" s="15"/>
      <c r="O143" s="15"/>
      <c r="P143" s="15"/>
      <c r="Q143" s="19">
        <f t="shared" si="24"/>
        <v>58.125</v>
      </c>
    </row>
    <row r="144" spans="1:17" ht="24.75" customHeight="1">
      <c r="A144" s="15">
        <v>141</v>
      </c>
      <c r="B144" s="17">
        <v>20200524386</v>
      </c>
      <c r="C144" s="16">
        <v>26</v>
      </c>
      <c r="D144" s="18" t="s">
        <v>685</v>
      </c>
      <c r="E144" s="16" t="s">
        <v>391</v>
      </c>
      <c r="F144" s="16">
        <v>21</v>
      </c>
      <c r="G144" s="16" t="s">
        <v>105</v>
      </c>
      <c r="H144" s="16" t="s">
        <v>167</v>
      </c>
      <c r="I144" s="17">
        <f t="shared" si="20"/>
        <v>60.5</v>
      </c>
      <c r="J144" s="17">
        <f t="shared" si="21"/>
        <v>30.25</v>
      </c>
      <c r="K144" s="16" t="s">
        <v>140</v>
      </c>
      <c r="L144" s="19">
        <f t="shared" si="22"/>
        <v>27</v>
      </c>
      <c r="M144" s="19">
        <f t="shared" si="23"/>
        <v>57.25</v>
      </c>
      <c r="N144" s="15"/>
      <c r="O144" s="15"/>
      <c r="P144" s="15"/>
      <c r="Q144" s="19">
        <f t="shared" si="24"/>
        <v>57.25</v>
      </c>
    </row>
    <row r="145" spans="1:17" ht="24.75" customHeight="1">
      <c r="A145" s="15">
        <v>142</v>
      </c>
      <c r="B145" s="17">
        <v>20200524430</v>
      </c>
      <c r="C145" s="16">
        <v>35</v>
      </c>
      <c r="D145" s="18" t="s">
        <v>686</v>
      </c>
      <c r="E145" s="16" t="s">
        <v>208</v>
      </c>
      <c r="F145" s="16" t="s">
        <v>287</v>
      </c>
      <c r="G145" s="16" t="s">
        <v>157</v>
      </c>
      <c r="H145" s="16" t="s">
        <v>167</v>
      </c>
      <c r="I145" s="17">
        <f t="shared" si="20"/>
        <v>89</v>
      </c>
      <c r="J145" s="17">
        <f t="shared" si="21"/>
        <v>44.5</v>
      </c>
      <c r="K145" s="16" t="s">
        <v>172</v>
      </c>
      <c r="L145" s="19">
        <f t="shared" si="22"/>
        <v>11.25</v>
      </c>
      <c r="M145" s="19">
        <f t="shared" si="23"/>
        <v>55.75</v>
      </c>
      <c r="N145" s="15"/>
      <c r="O145" s="15"/>
      <c r="P145" s="15"/>
      <c r="Q145" s="19">
        <f t="shared" si="24"/>
        <v>55.75</v>
      </c>
    </row>
    <row r="146" spans="1:17" ht="24.75" customHeight="1">
      <c r="A146" s="15">
        <v>143</v>
      </c>
      <c r="B146" s="17">
        <v>20200524276</v>
      </c>
      <c r="C146" s="16">
        <v>31</v>
      </c>
      <c r="D146" s="18" t="s">
        <v>687</v>
      </c>
      <c r="E146" s="16" t="s">
        <v>338</v>
      </c>
      <c r="F146" s="16" t="s">
        <v>688</v>
      </c>
      <c r="G146" s="16" t="s">
        <v>174</v>
      </c>
      <c r="H146" s="16" t="s">
        <v>167</v>
      </c>
      <c r="I146" s="17">
        <f t="shared" si="20"/>
        <v>88.25</v>
      </c>
      <c r="J146" s="17">
        <f t="shared" si="21"/>
        <v>44.125</v>
      </c>
      <c r="K146" s="16" t="s">
        <v>339</v>
      </c>
      <c r="L146" s="19">
        <f t="shared" si="22"/>
        <v>11.5</v>
      </c>
      <c r="M146" s="19">
        <f t="shared" si="23"/>
        <v>55.625</v>
      </c>
      <c r="N146" s="15"/>
      <c r="O146" s="15"/>
      <c r="P146" s="15"/>
      <c r="Q146" s="19">
        <f t="shared" si="24"/>
        <v>55.625</v>
      </c>
    </row>
    <row r="147" spans="1:17" ht="24.75" customHeight="1">
      <c r="A147" s="15">
        <v>144</v>
      </c>
      <c r="B147" s="17">
        <v>20200524292</v>
      </c>
      <c r="C147" s="16">
        <v>25</v>
      </c>
      <c r="D147" s="18" t="s">
        <v>689</v>
      </c>
      <c r="E147" s="16" t="s">
        <v>345</v>
      </c>
      <c r="F147" s="16">
        <v>54.5</v>
      </c>
      <c r="G147" s="16" t="s">
        <v>346</v>
      </c>
      <c r="H147" s="16" t="s">
        <v>167</v>
      </c>
      <c r="I147" s="17">
        <f t="shared" si="20"/>
        <v>77.25</v>
      </c>
      <c r="J147" s="17">
        <f t="shared" si="21"/>
        <v>38.625</v>
      </c>
      <c r="K147" s="16" t="s">
        <v>133</v>
      </c>
      <c r="L147" s="19">
        <f t="shared" si="22"/>
        <v>17</v>
      </c>
      <c r="M147" s="19">
        <f t="shared" si="23"/>
        <v>55.625</v>
      </c>
      <c r="N147" s="15"/>
      <c r="O147" s="15"/>
      <c r="P147" s="15"/>
      <c r="Q147" s="19">
        <f t="shared" si="24"/>
        <v>55.625</v>
      </c>
    </row>
    <row r="148" spans="1:17" ht="24.75" customHeight="1">
      <c r="A148" s="15">
        <v>145</v>
      </c>
      <c r="B148" s="17">
        <v>20200524385</v>
      </c>
      <c r="C148" s="16">
        <v>32</v>
      </c>
      <c r="D148" s="18" t="s">
        <v>690</v>
      </c>
      <c r="E148" s="16" t="s">
        <v>390</v>
      </c>
      <c r="F148" s="16" t="s">
        <v>228</v>
      </c>
      <c r="G148" s="16" t="s">
        <v>251</v>
      </c>
      <c r="H148" s="16" t="s">
        <v>167</v>
      </c>
      <c r="I148" s="17">
        <f t="shared" si="20"/>
        <v>64.25</v>
      </c>
      <c r="J148" s="17">
        <f t="shared" si="21"/>
        <v>32.125</v>
      </c>
      <c r="K148" s="16" t="s">
        <v>55</v>
      </c>
      <c r="L148" s="19">
        <f t="shared" si="22"/>
        <v>19.5</v>
      </c>
      <c r="M148" s="19">
        <f t="shared" si="23"/>
        <v>51.625</v>
      </c>
      <c r="N148" s="15">
        <v>3</v>
      </c>
      <c r="O148" s="15"/>
      <c r="P148" s="15"/>
      <c r="Q148" s="19">
        <f t="shared" si="24"/>
        <v>54.625</v>
      </c>
    </row>
    <row r="149" spans="1:17" ht="24.75" customHeight="1">
      <c r="A149" s="15">
        <v>146</v>
      </c>
      <c r="B149" s="17">
        <v>20200524344</v>
      </c>
      <c r="C149" s="16">
        <v>23</v>
      </c>
      <c r="D149" s="18" t="s">
        <v>691</v>
      </c>
      <c r="E149" s="16" t="s">
        <v>190</v>
      </c>
      <c r="F149" s="16">
        <v>83</v>
      </c>
      <c r="G149" s="16" t="s">
        <v>370</v>
      </c>
      <c r="H149" s="16" t="s">
        <v>167</v>
      </c>
      <c r="I149" s="17">
        <f t="shared" si="20"/>
        <v>91.5</v>
      </c>
      <c r="J149" s="17">
        <f t="shared" si="21"/>
        <v>45.75</v>
      </c>
      <c r="K149" s="16" t="s">
        <v>371</v>
      </c>
      <c r="L149" s="19">
        <f t="shared" si="22"/>
        <v>7.5</v>
      </c>
      <c r="M149" s="19">
        <f t="shared" si="23"/>
        <v>53.25</v>
      </c>
      <c r="N149" s="15"/>
      <c r="O149" s="15"/>
      <c r="P149" s="15"/>
      <c r="Q149" s="19">
        <f t="shared" si="24"/>
        <v>53.25</v>
      </c>
    </row>
    <row r="150" spans="1:17" ht="24.75" customHeight="1">
      <c r="A150" s="15">
        <v>147</v>
      </c>
      <c r="B150" s="17">
        <v>20200524371</v>
      </c>
      <c r="C150" s="16">
        <v>32</v>
      </c>
      <c r="D150" s="18" t="s">
        <v>692</v>
      </c>
      <c r="E150" s="16" t="s">
        <v>382</v>
      </c>
      <c r="F150" s="16" t="s">
        <v>278</v>
      </c>
      <c r="G150" s="16" t="s">
        <v>383</v>
      </c>
      <c r="H150" s="16" t="s">
        <v>167</v>
      </c>
      <c r="I150" s="17">
        <f t="shared" si="20"/>
        <v>78</v>
      </c>
      <c r="J150" s="17">
        <f t="shared" si="21"/>
        <v>39</v>
      </c>
      <c r="K150" s="16" t="s">
        <v>228</v>
      </c>
      <c r="L150" s="19">
        <f t="shared" si="22"/>
        <v>14.25</v>
      </c>
      <c r="M150" s="19">
        <f t="shared" si="23"/>
        <v>53.25</v>
      </c>
      <c r="N150" s="15"/>
      <c r="O150" s="15"/>
      <c r="P150" s="15"/>
      <c r="Q150" s="19">
        <f t="shared" si="24"/>
        <v>53.25</v>
      </c>
    </row>
    <row r="151" spans="1:17" ht="24.75" customHeight="1">
      <c r="A151" s="15">
        <v>148</v>
      </c>
      <c r="B151" s="17">
        <v>20200524296</v>
      </c>
      <c r="C151" s="16">
        <v>23</v>
      </c>
      <c r="D151" s="18" t="s">
        <v>693</v>
      </c>
      <c r="E151" s="16" t="s">
        <v>349</v>
      </c>
      <c r="F151" s="16">
        <v>17.5</v>
      </c>
      <c r="G151" s="16" t="s">
        <v>177</v>
      </c>
      <c r="H151" s="16" t="s">
        <v>167</v>
      </c>
      <c r="I151" s="17">
        <f t="shared" si="20"/>
        <v>58.75</v>
      </c>
      <c r="J151" s="17">
        <f t="shared" si="21"/>
        <v>29.375</v>
      </c>
      <c r="K151" s="16" t="s">
        <v>350</v>
      </c>
      <c r="L151" s="19">
        <f t="shared" si="22"/>
        <v>12</v>
      </c>
      <c r="M151" s="19">
        <f t="shared" si="23"/>
        <v>41.375</v>
      </c>
      <c r="N151" s="15"/>
      <c r="O151" s="15"/>
      <c r="P151" s="15"/>
      <c r="Q151" s="19">
        <f t="shared" si="24"/>
        <v>41.375</v>
      </c>
    </row>
    <row r="152" spans="1:17" ht="24.75" customHeight="1">
      <c r="A152" s="15">
        <v>149</v>
      </c>
      <c r="B152" s="17">
        <v>20200524253</v>
      </c>
      <c r="C152" s="16">
        <v>25</v>
      </c>
      <c r="D152" s="18" t="s">
        <v>694</v>
      </c>
      <c r="E152" s="16" t="s">
        <v>319</v>
      </c>
      <c r="F152" s="16">
        <v>61.5</v>
      </c>
      <c r="G152" s="16" t="s">
        <v>163</v>
      </c>
      <c r="H152" s="16" t="s">
        <v>695</v>
      </c>
      <c r="I152" s="17">
        <f t="shared" si="20"/>
        <v>72.75</v>
      </c>
      <c r="J152" s="17">
        <f t="shared" si="21"/>
        <v>36.375</v>
      </c>
      <c r="K152" s="16"/>
      <c r="L152" s="19">
        <f t="shared" si="22"/>
        <v>0</v>
      </c>
      <c r="M152" s="19">
        <f t="shared" si="23"/>
        <v>36.375</v>
      </c>
      <c r="N152" s="15">
        <v>3</v>
      </c>
      <c r="O152" s="15"/>
      <c r="P152" s="15"/>
      <c r="Q152" s="19">
        <f t="shared" si="24"/>
        <v>39.375</v>
      </c>
    </row>
    <row r="153" spans="1:17" ht="24.75" customHeight="1">
      <c r="A153" s="15">
        <v>150</v>
      </c>
      <c r="B153" s="17">
        <v>20200524319</v>
      </c>
      <c r="C153" s="16">
        <v>26</v>
      </c>
      <c r="D153" s="18" t="s">
        <v>696</v>
      </c>
      <c r="E153" s="16" t="s">
        <v>363</v>
      </c>
      <c r="F153" s="16" t="s">
        <v>326</v>
      </c>
      <c r="G153" s="16" t="s">
        <v>163</v>
      </c>
      <c r="H153" s="16" t="s">
        <v>695</v>
      </c>
      <c r="I153" s="17">
        <f t="shared" si="20"/>
        <v>42</v>
      </c>
      <c r="J153" s="17">
        <f t="shared" si="21"/>
        <v>21</v>
      </c>
      <c r="K153" s="16" t="s">
        <v>239</v>
      </c>
      <c r="L153" s="19">
        <f t="shared" si="22"/>
        <v>17.25</v>
      </c>
      <c r="M153" s="19">
        <f t="shared" si="23"/>
        <v>38.25</v>
      </c>
      <c r="N153" s="15"/>
      <c r="O153" s="15"/>
      <c r="P153" s="15"/>
      <c r="Q153" s="19">
        <f t="shared" si="24"/>
        <v>38.25</v>
      </c>
    </row>
    <row r="154" spans="1:17" ht="24.75" customHeight="1">
      <c r="A154" s="15">
        <v>151</v>
      </c>
      <c r="B154" s="17">
        <v>20200524272</v>
      </c>
      <c r="C154" s="16">
        <v>26</v>
      </c>
      <c r="D154" s="18"/>
      <c r="E154" s="16"/>
      <c r="F154" s="16"/>
      <c r="G154" s="16"/>
      <c r="H154" s="16"/>
      <c r="I154" s="17"/>
      <c r="J154" s="17">
        <f t="shared" si="21"/>
        <v>0</v>
      </c>
      <c r="K154" s="16" t="s">
        <v>17</v>
      </c>
      <c r="L154" s="19">
        <f t="shared" si="22"/>
        <v>24.5</v>
      </c>
      <c r="M154" s="19">
        <f t="shared" si="23"/>
        <v>24.5</v>
      </c>
      <c r="N154" s="15"/>
      <c r="O154" s="15"/>
      <c r="P154" s="15"/>
      <c r="Q154" s="19">
        <f t="shared" si="24"/>
        <v>24.5</v>
      </c>
    </row>
    <row r="155" spans="1:17" ht="24.75" customHeight="1">
      <c r="A155" s="15">
        <v>152</v>
      </c>
      <c r="B155" s="17">
        <v>20200524342</v>
      </c>
      <c r="C155" s="16">
        <v>35</v>
      </c>
      <c r="D155" s="18"/>
      <c r="E155" s="16"/>
      <c r="F155" s="16"/>
      <c r="G155" s="16"/>
      <c r="H155" s="16"/>
      <c r="I155" s="17"/>
      <c r="J155" s="17">
        <f t="shared" si="21"/>
        <v>0</v>
      </c>
      <c r="K155" s="16" t="s">
        <v>83</v>
      </c>
      <c r="L155" s="19">
        <f t="shared" si="22"/>
        <v>19</v>
      </c>
      <c r="M155" s="19">
        <f t="shared" si="23"/>
        <v>19</v>
      </c>
      <c r="N155" s="15"/>
      <c r="O155" s="15"/>
      <c r="P155" s="15"/>
      <c r="Q155" s="19">
        <f t="shared" si="24"/>
        <v>19</v>
      </c>
    </row>
    <row r="156" spans="1:17" ht="24.75" customHeight="1">
      <c r="A156" s="15">
        <v>153</v>
      </c>
      <c r="B156" s="17">
        <v>20200524254</v>
      </c>
      <c r="C156" s="16">
        <v>24</v>
      </c>
      <c r="D156" s="18"/>
      <c r="E156" s="16"/>
      <c r="F156" s="16"/>
      <c r="G156" s="16"/>
      <c r="H156" s="16"/>
      <c r="I156" s="17"/>
      <c r="J156" s="17">
        <f t="shared" si="21"/>
        <v>0</v>
      </c>
      <c r="K156" s="16"/>
      <c r="L156" s="19">
        <f t="shared" si="22"/>
        <v>0</v>
      </c>
      <c r="M156" s="19">
        <f t="shared" si="23"/>
        <v>0</v>
      </c>
      <c r="N156" s="15">
        <v>3</v>
      </c>
      <c r="O156" s="15">
        <v>3</v>
      </c>
      <c r="P156" s="15"/>
      <c r="Q156" s="19">
        <f t="shared" si="24"/>
        <v>6</v>
      </c>
    </row>
    <row r="157" spans="1:17" ht="24.75" customHeight="1">
      <c r="A157" s="15">
        <v>154</v>
      </c>
      <c r="B157" s="17">
        <v>20200524274</v>
      </c>
      <c r="C157" s="16">
        <v>25</v>
      </c>
      <c r="D157" s="18"/>
      <c r="E157" s="16"/>
      <c r="F157" s="16"/>
      <c r="G157" s="16"/>
      <c r="H157" s="16"/>
      <c r="I157" s="17"/>
      <c r="J157" s="17">
        <f t="shared" si="21"/>
        <v>0</v>
      </c>
      <c r="K157" s="16"/>
      <c r="L157" s="19">
        <f t="shared" si="22"/>
        <v>0</v>
      </c>
      <c r="M157" s="19">
        <f t="shared" si="23"/>
        <v>0</v>
      </c>
      <c r="N157" s="15">
        <v>3</v>
      </c>
      <c r="O157" s="15"/>
      <c r="P157" s="15"/>
      <c r="Q157" s="19">
        <f t="shared" si="24"/>
        <v>3</v>
      </c>
    </row>
    <row r="158" spans="1:17" ht="24.75" customHeight="1">
      <c r="A158" s="15">
        <v>155</v>
      </c>
      <c r="B158" s="17">
        <v>20200524275</v>
      </c>
      <c r="C158" s="16">
        <v>23</v>
      </c>
      <c r="D158" s="18"/>
      <c r="E158" s="16"/>
      <c r="F158" s="16"/>
      <c r="G158" s="16"/>
      <c r="H158" s="16"/>
      <c r="I158" s="17"/>
      <c r="J158" s="17">
        <f t="shared" si="21"/>
        <v>0</v>
      </c>
      <c r="K158" s="16"/>
      <c r="L158" s="19">
        <f t="shared" si="22"/>
        <v>0</v>
      </c>
      <c r="M158" s="19">
        <f t="shared" si="23"/>
        <v>0</v>
      </c>
      <c r="N158" s="15">
        <v>3</v>
      </c>
      <c r="O158" s="15"/>
      <c r="P158" s="15"/>
      <c r="Q158" s="19">
        <f t="shared" si="24"/>
        <v>3</v>
      </c>
    </row>
    <row r="159" spans="1:17" ht="24.75" customHeight="1">
      <c r="A159" s="15">
        <v>156</v>
      </c>
      <c r="B159" s="17">
        <v>20200524281</v>
      </c>
      <c r="C159" s="16">
        <v>28</v>
      </c>
      <c r="D159" s="18"/>
      <c r="E159" s="16"/>
      <c r="F159" s="16"/>
      <c r="G159" s="16"/>
      <c r="H159" s="16"/>
      <c r="I159" s="17"/>
      <c r="J159" s="17">
        <f t="shared" si="21"/>
        <v>0</v>
      </c>
      <c r="K159" s="16"/>
      <c r="L159" s="19">
        <f t="shared" si="22"/>
        <v>0</v>
      </c>
      <c r="M159" s="19">
        <f t="shared" si="23"/>
        <v>0</v>
      </c>
      <c r="N159" s="15">
        <v>3</v>
      </c>
      <c r="O159" s="15"/>
      <c r="P159" s="15"/>
      <c r="Q159" s="19">
        <f t="shared" si="24"/>
        <v>3</v>
      </c>
    </row>
    <row r="160" spans="1:17" ht="24.75" customHeight="1">
      <c r="A160" s="15">
        <v>157</v>
      </c>
      <c r="B160" s="17">
        <v>20200524283</v>
      </c>
      <c r="C160" s="16">
        <v>35</v>
      </c>
      <c r="D160" s="18"/>
      <c r="E160" s="16"/>
      <c r="F160" s="16"/>
      <c r="G160" s="16"/>
      <c r="H160" s="16"/>
      <c r="I160" s="17"/>
      <c r="J160" s="17">
        <f t="shared" si="21"/>
        <v>0</v>
      </c>
      <c r="K160" s="16"/>
      <c r="L160" s="19">
        <f t="shared" si="22"/>
        <v>0</v>
      </c>
      <c r="M160" s="19">
        <f t="shared" si="23"/>
        <v>0</v>
      </c>
      <c r="N160" s="15">
        <v>3</v>
      </c>
      <c r="O160" s="15"/>
      <c r="P160" s="15"/>
      <c r="Q160" s="19">
        <f t="shared" si="24"/>
        <v>3</v>
      </c>
    </row>
    <row r="161" spans="1:17" ht="24.75" customHeight="1">
      <c r="A161" s="15">
        <v>158</v>
      </c>
      <c r="B161" s="17">
        <v>20200524304</v>
      </c>
      <c r="C161" s="16">
        <v>25</v>
      </c>
      <c r="D161" s="18"/>
      <c r="E161" s="16"/>
      <c r="F161" s="16"/>
      <c r="G161" s="16"/>
      <c r="H161" s="16"/>
      <c r="I161" s="17"/>
      <c r="J161" s="17">
        <f t="shared" si="21"/>
        <v>0</v>
      </c>
      <c r="K161" s="16"/>
      <c r="L161" s="19">
        <f t="shared" si="22"/>
        <v>0</v>
      </c>
      <c r="M161" s="19">
        <f t="shared" si="23"/>
        <v>0</v>
      </c>
      <c r="N161" s="15">
        <v>3</v>
      </c>
      <c r="O161" s="15"/>
      <c r="P161" s="15"/>
      <c r="Q161" s="19">
        <f t="shared" si="24"/>
        <v>3</v>
      </c>
    </row>
    <row r="162" spans="1:17" ht="24.75" customHeight="1">
      <c r="A162" s="15">
        <v>159</v>
      </c>
      <c r="B162" s="17">
        <v>20200524327</v>
      </c>
      <c r="C162" s="16">
        <v>20</v>
      </c>
      <c r="D162" s="18"/>
      <c r="E162" s="16"/>
      <c r="F162" s="16"/>
      <c r="G162" s="16"/>
      <c r="H162" s="16"/>
      <c r="I162" s="17"/>
      <c r="J162" s="17">
        <f t="shared" si="21"/>
        <v>0</v>
      </c>
      <c r="K162" s="16"/>
      <c r="L162" s="19">
        <f t="shared" si="22"/>
        <v>0</v>
      </c>
      <c r="M162" s="19">
        <f t="shared" si="23"/>
        <v>0</v>
      </c>
      <c r="N162" s="15">
        <v>3</v>
      </c>
      <c r="O162" s="15"/>
      <c r="P162" s="15"/>
      <c r="Q162" s="19">
        <f t="shared" si="24"/>
        <v>3</v>
      </c>
    </row>
    <row r="163" spans="1:17" ht="24.75" customHeight="1">
      <c r="A163" s="15">
        <v>160</v>
      </c>
      <c r="B163" s="17">
        <v>20200524328</v>
      </c>
      <c r="C163" s="16">
        <v>24</v>
      </c>
      <c r="D163" s="18"/>
      <c r="E163" s="16"/>
      <c r="F163" s="16"/>
      <c r="G163" s="16"/>
      <c r="H163" s="16"/>
      <c r="I163" s="17"/>
      <c r="J163" s="17">
        <f t="shared" si="21"/>
        <v>0</v>
      </c>
      <c r="K163" s="16"/>
      <c r="L163" s="19">
        <f t="shared" si="22"/>
        <v>0</v>
      </c>
      <c r="M163" s="19">
        <f t="shared" si="23"/>
        <v>0</v>
      </c>
      <c r="N163" s="15">
        <v>3</v>
      </c>
      <c r="O163" s="15"/>
      <c r="P163" s="15"/>
      <c r="Q163" s="19">
        <f t="shared" si="24"/>
        <v>3</v>
      </c>
    </row>
    <row r="164" spans="1:17" ht="24.75" customHeight="1">
      <c r="A164" s="15">
        <v>161</v>
      </c>
      <c r="B164" s="17">
        <v>20200524329</v>
      </c>
      <c r="C164" s="16">
        <v>23</v>
      </c>
      <c r="D164" s="18"/>
      <c r="E164" s="16"/>
      <c r="F164" s="16"/>
      <c r="G164" s="16"/>
      <c r="H164" s="16"/>
      <c r="I164" s="17"/>
      <c r="J164" s="17">
        <f aca="true" t="shared" si="25" ref="J164:J195">I164*0.5</f>
        <v>0</v>
      </c>
      <c r="K164" s="16"/>
      <c r="L164" s="19">
        <f aca="true" t="shared" si="26" ref="L164:L195">K164*0.5</f>
        <v>0</v>
      </c>
      <c r="M164" s="19">
        <f aca="true" t="shared" si="27" ref="M164:M195">J164+L164</f>
        <v>0</v>
      </c>
      <c r="N164" s="15">
        <v>3</v>
      </c>
      <c r="O164" s="15"/>
      <c r="P164" s="15"/>
      <c r="Q164" s="19">
        <f aca="true" t="shared" si="28" ref="Q164:Q195">P164+O164+N164+M164</f>
        <v>3</v>
      </c>
    </row>
    <row r="165" spans="1:17" ht="24.75" customHeight="1">
      <c r="A165" s="15">
        <v>162</v>
      </c>
      <c r="B165" s="17">
        <v>20200524341</v>
      </c>
      <c r="C165" s="16">
        <v>21</v>
      </c>
      <c r="D165" s="18"/>
      <c r="E165" s="16"/>
      <c r="F165" s="16"/>
      <c r="G165" s="16"/>
      <c r="H165" s="16"/>
      <c r="I165" s="17"/>
      <c r="J165" s="17">
        <f t="shared" si="25"/>
        <v>0</v>
      </c>
      <c r="K165" s="16"/>
      <c r="L165" s="19">
        <f t="shared" si="26"/>
        <v>0</v>
      </c>
      <c r="M165" s="19">
        <f t="shared" si="27"/>
        <v>0</v>
      </c>
      <c r="N165" s="15">
        <v>3</v>
      </c>
      <c r="O165" s="15"/>
      <c r="P165" s="15"/>
      <c r="Q165" s="19">
        <f t="shared" si="28"/>
        <v>3</v>
      </c>
    </row>
    <row r="166" spans="1:17" ht="24.75" customHeight="1">
      <c r="A166" s="15">
        <v>163</v>
      </c>
      <c r="B166" s="17">
        <v>20200524357</v>
      </c>
      <c r="C166" s="16">
        <v>23</v>
      </c>
      <c r="D166" s="18"/>
      <c r="E166" s="16"/>
      <c r="F166" s="16"/>
      <c r="G166" s="16"/>
      <c r="H166" s="16"/>
      <c r="I166" s="17"/>
      <c r="J166" s="17">
        <f t="shared" si="25"/>
        <v>0</v>
      </c>
      <c r="K166" s="16"/>
      <c r="L166" s="19">
        <f t="shared" si="26"/>
        <v>0</v>
      </c>
      <c r="M166" s="19">
        <f t="shared" si="27"/>
        <v>0</v>
      </c>
      <c r="N166" s="15">
        <v>3</v>
      </c>
      <c r="O166" s="15"/>
      <c r="P166" s="15"/>
      <c r="Q166" s="19">
        <f t="shared" si="28"/>
        <v>3</v>
      </c>
    </row>
    <row r="167" spans="1:17" ht="24.75" customHeight="1">
      <c r="A167" s="15">
        <v>164</v>
      </c>
      <c r="B167" s="17">
        <v>20200524358</v>
      </c>
      <c r="C167" s="16">
        <v>22</v>
      </c>
      <c r="D167" s="18"/>
      <c r="E167" s="16"/>
      <c r="F167" s="16"/>
      <c r="G167" s="16"/>
      <c r="H167" s="16"/>
      <c r="I167" s="17"/>
      <c r="J167" s="17">
        <f t="shared" si="25"/>
        <v>0</v>
      </c>
      <c r="K167" s="16"/>
      <c r="L167" s="19">
        <f t="shared" si="26"/>
        <v>0</v>
      </c>
      <c r="M167" s="19">
        <f t="shared" si="27"/>
        <v>0</v>
      </c>
      <c r="N167" s="15">
        <v>3</v>
      </c>
      <c r="O167" s="15"/>
      <c r="P167" s="15"/>
      <c r="Q167" s="19">
        <f t="shared" si="28"/>
        <v>3</v>
      </c>
    </row>
    <row r="168" spans="1:17" ht="24.75" customHeight="1">
      <c r="A168" s="15">
        <v>165</v>
      </c>
      <c r="B168" s="17">
        <v>20200524366</v>
      </c>
      <c r="C168" s="16">
        <v>29</v>
      </c>
      <c r="D168" s="18"/>
      <c r="E168" s="16"/>
      <c r="F168" s="16"/>
      <c r="G168" s="16"/>
      <c r="H168" s="16"/>
      <c r="I168" s="17"/>
      <c r="J168" s="17">
        <f t="shared" si="25"/>
        <v>0</v>
      </c>
      <c r="K168" s="16"/>
      <c r="L168" s="19">
        <f t="shared" si="26"/>
        <v>0</v>
      </c>
      <c r="M168" s="19">
        <f t="shared" si="27"/>
        <v>0</v>
      </c>
      <c r="N168" s="15">
        <v>3</v>
      </c>
      <c r="O168" s="15"/>
      <c r="P168" s="15"/>
      <c r="Q168" s="19">
        <f t="shared" si="28"/>
        <v>3</v>
      </c>
    </row>
    <row r="169" spans="1:17" ht="24.75" customHeight="1">
      <c r="A169" s="15">
        <v>166</v>
      </c>
      <c r="B169" s="17">
        <v>20200524370</v>
      </c>
      <c r="C169" s="16">
        <v>31</v>
      </c>
      <c r="D169" s="18"/>
      <c r="E169" s="16"/>
      <c r="F169" s="16"/>
      <c r="G169" s="16"/>
      <c r="H169" s="16"/>
      <c r="I169" s="17"/>
      <c r="J169" s="17">
        <f t="shared" si="25"/>
        <v>0</v>
      </c>
      <c r="K169" s="16"/>
      <c r="L169" s="19">
        <f t="shared" si="26"/>
        <v>0</v>
      </c>
      <c r="M169" s="19">
        <f t="shared" si="27"/>
        <v>0</v>
      </c>
      <c r="N169" s="15">
        <v>3</v>
      </c>
      <c r="O169" s="15"/>
      <c r="P169" s="15"/>
      <c r="Q169" s="19">
        <f t="shared" si="28"/>
        <v>3</v>
      </c>
    </row>
    <row r="170" spans="1:17" ht="24.75" customHeight="1">
      <c r="A170" s="15">
        <v>167</v>
      </c>
      <c r="B170" s="17">
        <v>20200524387</v>
      </c>
      <c r="C170" s="16">
        <v>30</v>
      </c>
      <c r="D170" s="18"/>
      <c r="E170" s="16"/>
      <c r="F170" s="16"/>
      <c r="G170" s="16"/>
      <c r="H170" s="16"/>
      <c r="I170" s="17"/>
      <c r="J170" s="17">
        <f t="shared" si="25"/>
        <v>0</v>
      </c>
      <c r="K170" s="16"/>
      <c r="L170" s="19">
        <f t="shared" si="26"/>
        <v>0</v>
      </c>
      <c r="M170" s="19">
        <f t="shared" si="27"/>
        <v>0</v>
      </c>
      <c r="N170" s="15">
        <v>3</v>
      </c>
      <c r="O170" s="15"/>
      <c r="P170" s="15"/>
      <c r="Q170" s="19">
        <f t="shared" si="28"/>
        <v>3</v>
      </c>
    </row>
    <row r="171" spans="1:17" ht="24.75" customHeight="1">
      <c r="A171" s="15">
        <v>168</v>
      </c>
      <c r="B171" s="17">
        <v>20200524433</v>
      </c>
      <c r="C171" s="16">
        <v>26</v>
      </c>
      <c r="D171" s="18"/>
      <c r="E171" s="16"/>
      <c r="F171" s="16"/>
      <c r="G171" s="16"/>
      <c r="H171" s="16"/>
      <c r="I171" s="17"/>
      <c r="J171" s="17">
        <f t="shared" si="25"/>
        <v>0</v>
      </c>
      <c r="K171" s="16"/>
      <c r="L171" s="19">
        <f t="shared" si="26"/>
        <v>0</v>
      </c>
      <c r="M171" s="19">
        <f t="shared" si="27"/>
        <v>0</v>
      </c>
      <c r="N171" s="15">
        <v>3</v>
      </c>
      <c r="O171" s="15"/>
      <c r="P171" s="15"/>
      <c r="Q171" s="19">
        <f t="shared" si="28"/>
        <v>3</v>
      </c>
    </row>
    <row r="172" spans="1:17" ht="24.75" customHeight="1">
      <c r="A172" s="15">
        <v>169</v>
      </c>
      <c r="B172" s="17">
        <v>20200524252</v>
      </c>
      <c r="C172" s="16">
        <v>31</v>
      </c>
      <c r="D172" s="18"/>
      <c r="E172" s="16"/>
      <c r="F172" s="16"/>
      <c r="G172" s="16"/>
      <c r="H172" s="16"/>
      <c r="I172" s="17"/>
      <c r="J172" s="17">
        <f t="shared" si="25"/>
        <v>0</v>
      </c>
      <c r="K172" s="16"/>
      <c r="L172" s="19">
        <f t="shared" si="26"/>
        <v>0</v>
      </c>
      <c r="M172" s="19">
        <f t="shared" si="27"/>
        <v>0</v>
      </c>
      <c r="N172" s="15"/>
      <c r="O172" s="15"/>
      <c r="P172" s="15"/>
      <c r="Q172" s="19">
        <f t="shared" si="28"/>
        <v>0</v>
      </c>
    </row>
    <row r="173" spans="1:17" ht="24.75" customHeight="1">
      <c r="A173" s="15">
        <v>170</v>
      </c>
      <c r="B173" s="17">
        <v>20200524255</v>
      </c>
      <c r="C173" s="16">
        <v>26</v>
      </c>
      <c r="D173" s="18"/>
      <c r="E173" s="16"/>
      <c r="F173" s="16"/>
      <c r="G173" s="16"/>
      <c r="H173" s="16"/>
      <c r="I173" s="17"/>
      <c r="J173" s="17">
        <f t="shared" si="25"/>
        <v>0</v>
      </c>
      <c r="K173" s="16"/>
      <c r="L173" s="19">
        <f t="shared" si="26"/>
        <v>0</v>
      </c>
      <c r="M173" s="19">
        <f t="shared" si="27"/>
        <v>0</v>
      </c>
      <c r="N173" s="15"/>
      <c r="O173" s="15"/>
      <c r="P173" s="15"/>
      <c r="Q173" s="19">
        <f t="shared" si="28"/>
        <v>0</v>
      </c>
    </row>
    <row r="174" spans="1:17" ht="24.75" customHeight="1">
      <c r="A174" s="15">
        <v>171</v>
      </c>
      <c r="B174" s="17">
        <v>20200524257</v>
      </c>
      <c r="C174" s="16">
        <v>27</v>
      </c>
      <c r="D174" s="18"/>
      <c r="E174" s="16"/>
      <c r="F174" s="16"/>
      <c r="G174" s="16"/>
      <c r="H174" s="16"/>
      <c r="I174" s="17"/>
      <c r="J174" s="17">
        <f t="shared" si="25"/>
        <v>0</v>
      </c>
      <c r="K174" s="16"/>
      <c r="L174" s="19">
        <f t="shared" si="26"/>
        <v>0</v>
      </c>
      <c r="M174" s="19">
        <f t="shared" si="27"/>
        <v>0</v>
      </c>
      <c r="N174" s="15"/>
      <c r="O174" s="15"/>
      <c r="P174" s="15"/>
      <c r="Q174" s="19">
        <f t="shared" si="28"/>
        <v>0</v>
      </c>
    </row>
    <row r="175" spans="1:17" ht="24.75" customHeight="1">
      <c r="A175" s="15">
        <v>172</v>
      </c>
      <c r="B175" s="17">
        <v>20200524260</v>
      </c>
      <c r="C175" s="16">
        <v>25</v>
      </c>
      <c r="D175" s="18"/>
      <c r="E175" s="16"/>
      <c r="F175" s="16"/>
      <c r="G175" s="16"/>
      <c r="H175" s="16"/>
      <c r="I175" s="17"/>
      <c r="J175" s="17">
        <f t="shared" si="25"/>
        <v>0</v>
      </c>
      <c r="K175" s="16"/>
      <c r="L175" s="19">
        <f t="shared" si="26"/>
        <v>0</v>
      </c>
      <c r="M175" s="19">
        <f t="shared" si="27"/>
        <v>0</v>
      </c>
      <c r="N175" s="15"/>
      <c r="O175" s="15"/>
      <c r="P175" s="15"/>
      <c r="Q175" s="19">
        <f t="shared" si="28"/>
        <v>0</v>
      </c>
    </row>
    <row r="176" spans="1:17" ht="24.75" customHeight="1">
      <c r="A176" s="15">
        <v>173</v>
      </c>
      <c r="B176" s="17">
        <v>20200524273</v>
      </c>
      <c r="C176" s="16">
        <v>30</v>
      </c>
      <c r="D176" s="18"/>
      <c r="E176" s="16"/>
      <c r="F176" s="16"/>
      <c r="G176" s="16"/>
      <c r="H176" s="16"/>
      <c r="I176" s="17"/>
      <c r="J176" s="17">
        <f t="shared" si="25"/>
        <v>0</v>
      </c>
      <c r="K176" s="16"/>
      <c r="L176" s="19">
        <f t="shared" si="26"/>
        <v>0</v>
      </c>
      <c r="M176" s="19">
        <f t="shared" si="27"/>
        <v>0</v>
      </c>
      <c r="N176" s="15"/>
      <c r="O176" s="15"/>
      <c r="P176" s="15"/>
      <c r="Q176" s="19">
        <f t="shared" si="28"/>
        <v>0</v>
      </c>
    </row>
    <row r="177" spans="1:17" ht="24.75" customHeight="1">
      <c r="A177" s="15">
        <v>174</v>
      </c>
      <c r="B177" s="17">
        <v>20200524290</v>
      </c>
      <c r="C177" s="16">
        <v>23</v>
      </c>
      <c r="D177" s="18"/>
      <c r="E177" s="16"/>
      <c r="F177" s="16"/>
      <c r="G177" s="16"/>
      <c r="H177" s="16"/>
      <c r="I177" s="17"/>
      <c r="J177" s="17">
        <f t="shared" si="25"/>
        <v>0</v>
      </c>
      <c r="K177" s="16"/>
      <c r="L177" s="19">
        <f t="shared" si="26"/>
        <v>0</v>
      </c>
      <c r="M177" s="19">
        <f t="shared" si="27"/>
        <v>0</v>
      </c>
      <c r="N177" s="15"/>
      <c r="O177" s="15"/>
      <c r="P177" s="15"/>
      <c r="Q177" s="19">
        <f t="shared" si="28"/>
        <v>0</v>
      </c>
    </row>
    <row r="178" spans="1:17" ht="24.75" customHeight="1">
      <c r="A178" s="15">
        <v>175</v>
      </c>
      <c r="B178" s="17">
        <v>20200524293</v>
      </c>
      <c r="C178" s="16">
        <v>28</v>
      </c>
      <c r="D178" s="18"/>
      <c r="E178" s="16"/>
      <c r="F178" s="16"/>
      <c r="G178" s="16"/>
      <c r="H178" s="16"/>
      <c r="I178" s="17"/>
      <c r="J178" s="17">
        <f t="shared" si="25"/>
        <v>0</v>
      </c>
      <c r="K178" s="16"/>
      <c r="L178" s="19">
        <f t="shared" si="26"/>
        <v>0</v>
      </c>
      <c r="M178" s="19">
        <f t="shared" si="27"/>
        <v>0</v>
      </c>
      <c r="N178" s="15"/>
      <c r="O178" s="15"/>
      <c r="P178" s="15"/>
      <c r="Q178" s="19">
        <f t="shared" si="28"/>
        <v>0</v>
      </c>
    </row>
    <row r="179" spans="1:17" ht="24.75" customHeight="1">
      <c r="A179" s="15">
        <v>176</v>
      </c>
      <c r="B179" s="17">
        <v>20200524302</v>
      </c>
      <c r="C179" s="16">
        <v>25</v>
      </c>
      <c r="D179" s="18"/>
      <c r="E179" s="16"/>
      <c r="F179" s="16"/>
      <c r="G179" s="16"/>
      <c r="H179" s="16"/>
      <c r="I179" s="17"/>
      <c r="J179" s="17">
        <f t="shared" si="25"/>
        <v>0</v>
      </c>
      <c r="K179" s="16"/>
      <c r="L179" s="19">
        <f t="shared" si="26"/>
        <v>0</v>
      </c>
      <c r="M179" s="19">
        <f t="shared" si="27"/>
        <v>0</v>
      </c>
      <c r="N179" s="15"/>
      <c r="O179" s="15"/>
      <c r="P179" s="15"/>
      <c r="Q179" s="19">
        <f t="shared" si="28"/>
        <v>0</v>
      </c>
    </row>
    <row r="180" spans="1:17" ht="24.75" customHeight="1">
      <c r="A180" s="15">
        <v>177</v>
      </c>
      <c r="B180" s="17">
        <v>20200524307</v>
      </c>
      <c r="C180" s="16">
        <v>29</v>
      </c>
      <c r="D180" s="18"/>
      <c r="E180" s="16"/>
      <c r="F180" s="16"/>
      <c r="G180" s="16"/>
      <c r="H180" s="16"/>
      <c r="I180" s="17"/>
      <c r="J180" s="17">
        <f t="shared" si="25"/>
        <v>0</v>
      </c>
      <c r="K180" s="16"/>
      <c r="L180" s="19">
        <f t="shared" si="26"/>
        <v>0</v>
      </c>
      <c r="M180" s="19">
        <f t="shared" si="27"/>
        <v>0</v>
      </c>
      <c r="N180" s="15"/>
      <c r="O180" s="15"/>
      <c r="P180" s="15"/>
      <c r="Q180" s="19">
        <f t="shared" si="28"/>
        <v>0</v>
      </c>
    </row>
    <row r="181" spans="1:17" ht="24.75" customHeight="1">
      <c r="A181" s="15">
        <v>178</v>
      </c>
      <c r="B181" s="17">
        <v>20200524311</v>
      </c>
      <c r="C181" s="16">
        <v>32</v>
      </c>
      <c r="D181" s="18"/>
      <c r="E181" s="16"/>
      <c r="F181" s="16"/>
      <c r="G181" s="16"/>
      <c r="H181" s="16"/>
      <c r="I181" s="17"/>
      <c r="J181" s="17">
        <f t="shared" si="25"/>
        <v>0</v>
      </c>
      <c r="K181" s="16"/>
      <c r="L181" s="19">
        <f t="shared" si="26"/>
        <v>0</v>
      </c>
      <c r="M181" s="19">
        <f t="shared" si="27"/>
        <v>0</v>
      </c>
      <c r="N181" s="15"/>
      <c r="O181" s="15"/>
      <c r="P181" s="15"/>
      <c r="Q181" s="19">
        <f t="shared" si="28"/>
        <v>0</v>
      </c>
    </row>
    <row r="182" spans="1:17" ht="24.75" customHeight="1">
      <c r="A182" s="15">
        <v>179</v>
      </c>
      <c r="B182" s="17">
        <v>20200524320</v>
      </c>
      <c r="C182" s="16">
        <v>25</v>
      </c>
      <c r="D182" s="18"/>
      <c r="E182" s="16"/>
      <c r="F182" s="16"/>
      <c r="G182" s="16"/>
      <c r="H182" s="16"/>
      <c r="I182" s="17"/>
      <c r="J182" s="17">
        <f t="shared" si="25"/>
        <v>0</v>
      </c>
      <c r="K182" s="16"/>
      <c r="L182" s="19">
        <f t="shared" si="26"/>
        <v>0</v>
      </c>
      <c r="M182" s="19">
        <f t="shared" si="27"/>
        <v>0</v>
      </c>
      <c r="N182" s="15"/>
      <c r="O182" s="15"/>
      <c r="P182" s="15"/>
      <c r="Q182" s="19">
        <f t="shared" si="28"/>
        <v>0</v>
      </c>
    </row>
    <row r="183" spans="1:17" ht="24.75" customHeight="1">
      <c r="A183" s="15">
        <v>180</v>
      </c>
      <c r="B183" s="17">
        <v>20200524322</v>
      </c>
      <c r="C183" s="16">
        <v>27</v>
      </c>
      <c r="D183" s="18"/>
      <c r="E183" s="16"/>
      <c r="F183" s="16"/>
      <c r="G183" s="16"/>
      <c r="H183" s="16"/>
      <c r="I183" s="17"/>
      <c r="J183" s="17">
        <f t="shared" si="25"/>
        <v>0</v>
      </c>
      <c r="K183" s="16"/>
      <c r="L183" s="19">
        <f t="shared" si="26"/>
        <v>0</v>
      </c>
      <c r="M183" s="19">
        <f t="shared" si="27"/>
        <v>0</v>
      </c>
      <c r="N183" s="15"/>
      <c r="O183" s="15"/>
      <c r="P183" s="15"/>
      <c r="Q183" s="19">
        <f t="shared" si="28"/>
        <v>0</v>
      </c>
    </row>
    <row r="184" spans="1:17" ht="24.75" customHeight="1">
      <c r="A184" s="15">
        <v>181</v>
      </c>
      <c r="B184" s="17">
        <v>20200524326</v>
      </c>
      <c r="C184" s="16">
        <v>24</v>
      </c>
      <c r="D184" s="18"/>
      <c r="E184" s="16"/>
      <c r="F184" s="16"/>
      <c r="G184" s="16"/>
      <c r="H184" s="16"/>
      <c r="I184" s="17"/>
      <c r="J184" s="17">
        <f t="shared" si="25"/>
        <v>0</v>
      </c>
      <c r="K184" s="16"/>
      <c r="L184" s="19">
        <f t="shared" si="26"/>
        <v>0</v>
      </c>
      <c r="M184" s="19">
        <f t="shared" si="27"/>
        <v>0</v>
      </c>
      <c r="N184" s="15"/>
      <c r="O184" s="15"/>
      <c r="P184" s="15"/>
      <c r="Q184" s="19">
        <f t="shared" si="28"/>
        <v>0</v>
      </c>
    </row>
    <row r="185" spans="1:17" ht="24.75" customHeight="1">
      <c r="A185" s="15">
        <v>182</v>
      </c>
      <c r="B185" s="17">
        <v>20200524331</v>
      </c>
      <c r="C185" s="16">
        <v>31</v>
      </c>
      <c r="D185" s="18"/>
      <c r="E185" s="16"/>
      <c r="F185" s="16"/>
      <c r="G185" s="16"/>
      <c r="H185" s="16"/>
      <c r="I185" s="17"/>
      <c r="J185" s="17">
        <f t="shared" si="25"/>
        <v>0</v>
      </c>
      <c r="K185" s="16"/>
      <c r="L185" s="19">
        <f t="shared" si="26"/>
        <v>0</v>
      </c>
      <c r="M185" s="19">
        <f t="shared" si="27"/>
        <v>0</v>
      </c>
      <c r="N185" s="15"/>
      <c r="O185" s="15"/>
      <c r="P185" s="15"/>
      <c r="Q185" s="19">
        <f t="shared" si="28"/>
        <v>0</v>
      </c>
    </row>
    <row r="186" spans="1:17" ht="24.75" customHeight="1">
      <c r="A186" s="15">
        <v>183</v>
      </c>
      <c r="B186" s="17">
        <v>20200524336</v>
      </c>
      <c r="C186" s="16">
        <v>31</v>
      </c>
      <c r="D186" s="18"/>
      <c r="E186" s="16"/>
      <c r="F186" s="16"/>
      <c r="G186" s="16"/>
      <c r="H186" s="16"/>
      <c r="I186" s="17"/>
      <c r="J186" s="17">
        <f t="shared" si="25"/>
        <v>0</v>
      </c>
      <c r="K186" s="16"/>
      <c r="L186" s="19">
        <f t="shared" si="26"/>
        <v>0</v>
      </c>
      <c r="M186" s="19">
        <f t="shared" si="27"/>
        <v>0</v>
      </c>
      <c r="N186" s="15"/>
      <c r="O186" s="15"/>
      <c r="P186" s="15"/>
      <c r="Q186" s="19">
        <f t="shared" si="28"/>
        <v>0</v>
      </c>
    </row>
    <row r="187" spans="1:17" ht="24.75" customHeight="1">
      <c r="A187" s="15">
        <v>184</v>
      </c>
      <c r="B187" s="17">
        <v>20200524337</v>
      </c>
      <c r="C187" s="16">
        <v>24</v>
      </c>
      <c r="D187" s="18"/>
      <c r="E187" s="16"/>
      <c r="F187" s="16"/>
      <c r="G187" s="16"/>
      <c r="H187" s="16"/>
      <c r="I187" s="17"/>
      <c r="J187" s="17">
        <f t="shared" si="25"/>
        <v>0</v>
      </c>
      <c r="K187" s="16"/>
      <c r="L187" s="19">
        <f t="shared" si="26"/>
        <v>0</v>
      </c>
      <c r="M187" s="19">
        <f t="shared" si="27"/>
        <v>0</v>
      </c>
      <c r="N187" s="15"/>
      <c r="O187" s="15"/>
      <c r="P187" s="15"/>
      <c r="Q187" s="19">
        <f t="shared" si="28"/>
        <v>0</v>
      </c>
    </row>
    <row r="188" spans="1:17" ht="24.75" customHeight="1">
      <c r="A188" s="15">
        <v>185</v>
      </c>
      <c r="B188" s="17">
        <v>20200524340</v>
      </c>
      <c r="C188" s="16">
        <v>30</v>
      </c>
      <c r="D188" s="18"/>
      <c r="E188" s="16"/>
      <c r="F188" s="16"/>
      <c r="G188" s="16"/>
      <c r="H188" s="16"/>
      <c r="I188" s="17"/>
      <c r="J188" s="17">
        <f t="shared" si="25"/>
        <v>0</v>
      </c>
      <c r="K188" s="16"/>
      <c r="L188" s="19">
        <f t="shared" si="26"/>
        <v>0</v>
      </c>
      <c r="M188" s="19">
        <f t="shared" si="27"/>
        <v>0</v>
      </c>
      <c r="N188" s="15"/>
      <c r="O188" s="15"/>
      <c r="P188" s="15"/>
      <c r="Q188" s="19">
        <f t="shared" si="28"/>
        <v>0</v>
      </c>
    </row>
    <row r="189" spans="1:17" ht="24.75" customHeight="1">
      <c r="A189" s="15">
        <v>186</v>
      </c>
      <c r="B189" s="17">
        <v>20200524345</v>
      </c>
      <c r="C189" s="16">
        <v>24</v>
      </c>
      <c r="D189" s="18"/>
      <c r="E189" s="16"/>
      <c r="F189" s="16"/>
      <c r="G189" s="16"/>
      <c r="H189" s="16"/>
      <c r="I189" s="17"/>
      <c r="J189" s="17">
        <f t="shared" si="25"/>
        <v>0</v>
      </c>
      <c r="K189" s="16"/>
      <c r="L189" s="19">
        <f t="shared" si="26"/>
        <v>0</v>
      </c>
      <c r="M189" s="19">
        <f t="shared" si="27"/>
        <v>0</v>
      </c>
      <c r="N189" s="15"/>
      <c r="O189" s="15"/>
      <c r="P189" s="15"/>
      <c r="Q189" s="19">
        <f t="shared" si="28"/>
        <v>0</v>
      </c>
    </row>
    <row r="190" spans="1:17" ht="24.75" customHeight="1">
      <c r="A190" s="15">
        <v>187</v>
      </c>
      <c r="B190" s="17">
        <v>20200524350</v>
      </c>
      <c r="C190" s="16">
        <v>24</v>
      </c>
      <c r="D190" s="18"/>
      <c r="E190" s="16"/>
      <c r="F190" s="16"/>
      <c r="G190" s="16"/>
      <c r="H190" s="16"/>
      <c r="I190" s="17"/>
      <c r="J190" s="17">
        <f t="shared" si="25"/>
        <v>0</v>
      </c>
      <c r="K190" s="16"/>
      <c r="L190" s="19">
        <f t="shared" si="26"/>
        <v>0</v>
      </c>
      <c r="M190" s="19">
        <f t="shared" si="27"/>
        <v>0</v>
      </c>
      <c r="N190" s="15"/>
      <c r="O190" s="15"/>
      <c r="P190" s="15"/>
      <c r="Q190" s="19">
        <f t="shared" si="28"/>
        <v>0</v>
      </c>
    </row>
    <row r="191" spans="1:17" ht="24.75" customHeight="1">
      <c r="A191" s="15">
        <v>188</v>
      </c>
      <c r="B191" s="17">
        <v>20200524351</v>
      </c>
      <c r="C191" s="16">
        <v>25</v>
      </c>
      <c r="D191" s="18"/>
      <c r="E191" s="16"/>
      <c r="F191" s="16"/>
      <c r="G191" s="16"/>
      <c r="H191" s="16"/>
      <c r="I191" s="17"/>
      <c r="J191" s="17">
        <f t="shared" si="25"/>
        <v>0</v>
      </c>
      <c r="K191" s="16"/>
      <c r="L191" s="19">
        <f t="shared" si="26"/>
        <v>0</v>
      </c>
      <c r="M191" s="19">
        <f t="shared" si="27"/>
        <v>0</v>
      </c>
      <c r="N191" s="15"/>
      <c r="O191" s="15"/>
      <c r="P191" s="15"/>
      <c r="Q191" s="19">
        <f t="shared" si="28"/>
        <v>0</v>
      </c>
    </row>
    <row r="192" spans="1:17" ht="24.75" customHeight="1">
      <c r="A192" s="15">
        <v>189</v>
      </c>
      <c r="B192" s="17">
        <v>20200524352</v>
      </c>
      <c r="C192" s="16">
        <v>26</v>
      </c>
      <c r="D192" s="18"/>
      <c r="E192" s="16"/>
      <c r="F192" s="16"/>
      <c r="G192" s="16"/>
      <c r="H192" s="16"/>
      <c r="I192" s="17"/>
      <c r="J192" s="17">
        <f t="shared" si="25"/>
        <v>0</v>
      </c>
      <c r="K192" s="16"/>
      <c r="L192" s="19">
        <f t="shared" si="26"/>
        <v>0</v>
      </c>
      <c r="M192" s="19">
        <f t="shared" si="27"/>
        <v>0</v>
      </c>
      <c r="N192" s="15"/>
      <c r="O192" s="15"/>
      <c r="P192" s="15"/>
      <c r="Q192" s="19">
        <f t="shared" si="28"/>
        <v>0</v>
      </c>
    </row>
    <row r="193" spans="1:17" ht="24.75" customHeight="1">
      <c r="A193" s="15">
        <v>190</v>
      </c>
      <c r="B193" s="17">
        <v>20200524356</v>
      </c>
      <c r="C193" s="16">
        <v>28</v>
      </c>
      <c r="D193" s="18"/>
      <c r="E193" s="16"/>
      <c r="F193" s="16"/>
      <c r="G193" s="16"/>
      <c r="H193" s="16"/>
      <c r="I193" s="17"/>
      <c r="J193" s="17">
        <f t="shared" si="25"/>
        <v>0</v>
      </c>
      <c r="K193" s="16"/>
      <c r="L193" s="19">
        <f t="shared" si="26"/>
        <v>0</v>
      </c>
      <c r="M193" s="19">
        <f t="shared" si="27"/>
        <v>0</v>
      </c>
      <c r="N193" s="15"/>
      <c r="O193" s="15"/>
      <c r="P193" s="15"/>
      <c r="Q193" s="19">
        <f t="shared" si="28"/>
        <v>0</v>
      </c>
    </row>
    <row r="194" spans="1:17" ht="24.75" customHeight="1">
      <c r="A194" s="15">
        <v>191</v>
      </c>
      <c r="B194" s="17">
        <v>20200524367</v>
      </c>
      <c r="C194" s="16">
        <v>29</v>
      </c>
      <c r="D194" s="18"/>
      <c r="E194" s="16"/>
      <c r="F194" s="16"/>
      <c r="G194" s="16"/>
      <c r="H194" s="16"/>
      <c r="I194" s="17"/>
      <c r="J194" s="17">
        <f t="shared" si="25"/>
        <v>0</v>
      </c>
      <c r="K194" s="16"/>
      <c r="L194" s="19">
        <f t="shared" si="26"/>
        <v>0</v>
      </c>
      <c r="M194" s="19">
        <f t="shared" si="27"/>
        <v>0</v>
      </c>
      <c r="N194" s="15"/>
      <c r="O194" s="15"/>
      <c r="P194" s="15"/>
      <c r="Q194" s="19">
        <f t="shared" si="28"/>
        <v>0</v>
      </c>
    </row>
    <row r="195" spans="1:17" ht="24.75" customHeight="1">
      <c r="A195" s="15">
        <v>192</v>
      </c>
      <c r="B195" s="17">
        <v>20200524376</v>
      </c>
      <c r="C195" s="16">
        <v>22</v>
      </c>
      <c r="D195" s="18"/>
      <c r="E195" s="16"/>
      <c r="F195" s="16"/>
      <c r="G195" s="16"/>
      <c r="H195" s="16"/>
      <c r="I195" s="17"/>
      <c r="J195" s="17">
        <f t="shared" si="25"/>
        <v>0</v>
      </c>
      <c r="K195" s="16"/>
      <c r="L195" s="19">
        <f t="shared" si="26"/>
        <v>0</v>
      </c>
      <c r="M195" s="19">
        <f t="shared" si="27"/>
        <v>0</v>
      </c>
      <c r="N195" s="15"/>
      <c r="O195" s="15"/>
      <c r="P195" s="15"/>
      <c r="Q195" s="19">
        <f t="shared" si="28"/>
        <v>0</v>
      </c>
    </row>
    <row r="196" spans="1:17" ht="24.75" customHeight="1">
      <c r="A196" s="15">
        <v>193</v>
      </c>
      <c r="B196" s="17">
        <v>20200524382</v>
      </c>
      <c r="C196" s="16">
        <v>27</v>
      </c>
      <c r="D196" s="18"/>
      <c r="E196" s="16"/>
      <c r="F196" s="16"/>
      <c r="G196" s="16"/>
      <c r="H196" s="16"/>
      <c r="I196" s="17"/>
      <c r="J196" s="17">
        <f>I196*0.5</f>
        <v>0</v>
      </c>
      <c r="K196" s="16"/>
      <c r="L196" s="19">
        <f>K196*0.5</f>
        <v>0</v>
      </c>
      <c r="M196" s="19">
        <f>J196+L196</f>
        <v>0</v>
      </c>
      <c r="N196" s="15"/>
      <c r="O196" s="15"/>
      <c r="P196" s="15"/>
      <c r="Q196" s="19">
        <f>P196+O196+N196+M196</f>
        <v>0</v>
      </c>
    </row>
    <row r="197" spans="1:17" ht="24.75" customHeight="1">
      <c r="A197" s="15">
        <v>194</v>
      </c>
      <c r="B197" s="17">
        <v>20200524396</v>
      </c>
      <c r="C197" s="16">
        <v>33</v>
      </c>
      <c r="D197" s="18"/>
      <c r="E197" s="16"/>
      <c r="F197" s="16"/>
      <c r="G197" s="16"/>
      <c r="H197" s="16"/>
      <c r="I197" s="17"/>
      <c r="J197" s="17">
        <f>I197*0.5</f>
        <v>0</v>
      </c>
      <c r="K197" s="16"/>
      <c r="L197" s="19">
        <f>K197*0.5</f>
        <v>0</v>
      </c>
      <c r="M197" s="19">
        <f>J197+L197</f>
        <v>0</v>
      </c>
      <c r="N197" s="15"/>
      <c r="O197" s="15"/>
      <c r="P197" s="15"/>
      <c r="Q197" s="19">
        <f>P197+O197+N197+M197</f>
        <v>0</v>
      </c>
    </row>
    <row r="198" spans="1:17" ht="24.75" customHeight="1">
      <c r="A198" s="15">
        <v>195</v>
      </c>
      <c r="B198" s="17">
        <v>20200524429</v>
      </c>
      <c r="C198" s="16">
        <v>34</v>
      </c>
      <c r="D198" s="18"/>
      <c r="E198" s="16"/>
      <c r="F198" s="16"/>
      <c r="G198" s="16"/>
      <c r="H198" s="16"/>
      <c r="I198" s="17"/>
      <c r="J198" s="17">
        <f>I198*0.5</f>
        <v>0</v>
      </c>
      <c r="K198" s="16"/>
      <c r="L198" s="19">
        <f>K198*0.5</f>
        <v>0</v>
      </c>
      <c r="M198" s="19">
        <f>J198+L198</f>
        <v>0</v>
      </c>
      <c r="N198" s="15"/>
      <c r="O198" s="15"/>
      <c r="P198" s="15"/>
      <c r="Q198" s="19">
        <f>P198+O198+N198+M198</f>
        <v>0</v>
      </c>
    </row>
    <row r="199" spans="1:17" ht="24.75" customHeight="1">
      <c r="A199" s="15">
        <v>196</v>
      </c>
      <c r="B199" s="17">
        <v>20200524442</v>
      </c>
      <c r="C199" s="16">
        <v>35</v>
      </c>
      <c r="D199" s="18"/>
      <c r="E199" s="16"/>
      <c r="F199" s="16"/>
      <c r="G199" s="16"/>
      <c r="H199" s="16"/>
      <c r="I199" s="17"/>
      <c r="J199" s="17">
        <f>I199*0.5</f>
        <v>0</v>
      </c>
      <c r="K199" s="16"/>
      <c r="L199" s="19">
        <f>K199*0.5</f>
        <v>0</v>
      </c>
      <c r="M199" s="19">
        <f>J199+L199</f>
        <v>0</v>
      </c>
      <c r="N199" s="15"/>
      <c r="O199" s="15"/>
      <c r="P199" s="15"/>
      <c r="Q199" s="19">
        <f>P199+O199+N199+M199</f>
        <v>0</v>
      </c>
    </row>
  </sheetData>
  <sheetProtection/>
  <mergeCells count="16">
    <mergeCell ref="A1:Q1"/>
    <mergeCell ref="A2:A3"/>
    <mergeCell ref="B2:B3"/>
    <mergeCell ref="D2:D3"/>
    <mergeCell ref="E2:E3"/>
    <mergeCell ref="F2:F3"/>
    <mergeCell ref="G2:G3"/>
    <mergeCell ref="H2:H3"/>
    <mergeCell ref="C2:C3"/>
    <mergeCell ref="N2:P2"/>
    <mergeCell ref="Q2:Q3"/>
    <mergeCell ref="I2:I3"/>
    <mergeCell ref="J2:J3"/>
    <mergeCell ref="K2:K3"/>
    <mergeCell ref="L2:L3"/>
    <mergeCell ref="M2:M3"/>
  </mergeCells>
  <printOptions/>
  <pageMargins left="0.53" right="0.23" top="0.61" bottom="0.3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2020-05-26T01:35:05Z</cp:lastPrinted>
  <dcterms:created xsi:type="dcterms:W3CDTF">2020-01-19T00:58:18Z</dcterms:created>
  <dcterms:modified xsi:type="dcterms:W3CDTF">2020-05-26T08:43:29Z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